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735" activeTab="0"/>
  </bookViews>
  <sheets>
    <sheet name="Speelmatrix" sheetId="1" r:id="rId1"/>
  </sheets>
  <definedNames>
    <definedName name="_xlnm._FilterDatabase" localSheetId="0" hidden="1">'Speelmatrix'!$A$1:$Q$121</definedName>
    <definedName name="_xlnm.Print_Area" localSheetId="0">'Speelmatrix'!$A$1:$K$121</definedName>
  </definedNames>
  <calcPr calcId="152511"/>
</workbook>
</file>

<file path=xl/sharedStrings.xml><?xml version="1.0" encoding="utf-8"?>
<sst xmlns="http://schemas.openxmlformats.org/spreadsheetml/2006/main" count="638" uniqueCount="89">
  <si>
    <t>ZO</t>
  </si>
  <si>
    <t>NN Rotterdam 1</t>
  </si>
  <si>
    <t>Xerxes 4</t>
  </si>
  <si>
    <t>R</t>
  </si>
  <si>
    <t>Emie</t>
  </si>
  <si>
    <t>Mol</t>
  </si>
  <si>
    <t>Theo</t>
  </si>
  <si>
    <t>MA</t>
  </si>
  <si>
    <t>NN Rotterdam 2</t>
  </si>
  <si>
    <t>Germinal 1</t>
  </si>
  <si>
    <t>Jan</t>
  </si>
  <si>
    <t>Buit</t>
  </si>
  <si>
    <t>George</t>
  </si>
  <si>
    <t>DI</t>
  </si>
  <si>
    <t>NN Rotterdam duo 5</t>
  </si>
  <si>
    <t>Docos 4</t>
  </si>
  <si>
    <t>D</t>
  </si>
  <si>
    <t>Clement</t>
  </si>
  <si>
    <t>Hans dWit</t>
  </si>
  <si>
    <t>WO</t>
  </si>
  <si>
    <t>Scyedam 9</t>
  </si>
  <si>
    <t>NN Rotterdam duo 6</t>
  </si>
  <si>
    <t>Marjo</t>
  </si>
  <si>
    <t>Sjoerd</t>
  </si>
  <si>
    <t>Aad</t>
  </si>
  <si>
    <t>DO</t>
  </si>
  <si>
    <t>Pijnacker 8</t>
  </si>
  <si>
    <t>NN Rotterdam duo 7</t>
  </si>
  <si>
    <t>Evelien</t>
  </si>
  <si>
    <t>Aat</t>
  </si>
  <si>
    <t>VR</t>
  </si>
  <si>
    <t>NN Rotterdam 3</t>
  </si>
  <si>
    <t>ATTC Evo-Repro 6</t>
  </si>
  <si>
    <t>Ed</t>
  </si>
  <si>
    <t>ZA</t>
  </si>
  <si>
    <t>NN Rotterdam duo 1</t>
  </si>
  <si>
    <t>Taveba 1</t>
  </si>
  <si>
    <t>Peter B</t>
  </si>
  <si>
    <t>NN Rotterdam duo 2</t>
  </si>
  <si>
    <t>Twenty-one Up 4</t>
  </si>
  <si>
    <t>Hein</t>
  </si>
  <si>
    <t>NN Rotterdam duo 3</t>
  </si>
  <si>
    <t>Combat 3</t>
  </si>
  <si>
    <t>Peter D</t>
  </si>
  <si>
    <t>Ton</t>
  </si>
  <si>
    <t>NN Rotterdam duo 4</t>
  </si>
  <si>
    <t>Nileta 3</t>
  </si>
  <si>
    <t>.</t>
  </si>
  <si>
    <t>TOGB 4</t>
  </si>
  <si>
    <t>TOGB 3</t>
  </si>
  <si>
    <t>Salamanders 7</t>
  </si>
  <si>
    <t>TOGB 6</t>
  </si>
  <si>
    <t>TOP 2</t>
  </si>
  <si>
    <t>DHC 5</t>
  </si>
  <si>
    <t>De Repelaer 1</t>
  </si>
  <si>
    <t>Sorry 4</t>
  </si>
  <si>
    <t>Gerard</t>
  </si>
  <si>
    <t>Taverzo 13</t>
  </si>
  <si>
    <t>Taveri 3</t>
  </si>
  <si>
    <t>Taverzo 10</t>
  </si>
  <si>
    <t>Hellevoets Eff 3</t>
  </si>
  <si>
    <t>DOING 3</t>
  </si>
  <si>
    <t>Alexandria '66 6</t>
  </si>
  <si>
    <t>Alexandria '66 10</t>
  </si>
  <si>
    <t>De Treffers (M) 1</t>
  </si>
  <si>
    <t>Reflex VS 1</t>
  </si>
  <si>
    <t>Alexandria '66 11</t>
  </si>
  <si>
    <t>ISVGOUDA 1</t>
  </si>
  <si>
    <t>Het Centrum 2</t>
  </si>
  <si>
    <t>Sliedrecht Sprt 3</t>
  </si>
  <si>
    <t>Overschie 4</t>
  </si>
  <si>
    <t>HTTV-070 4</t>
  </si>
  <si>
    <t>Taverzo 18</t>
  </si>
  <si>
    <t>Dordrecht 7</t>
  </si>
  <si>
    <t>Rijnsoever 6</t>
  </si>
  <si>
    <t>Tavenu 3</t>
  </si>
  <si>
    <t>Boomgaardshoek 1</t>
  </si>
  <si>
    <t>Flamingo's 2</t>
  </si>
  <si>
    <t>De Sprint 5</t>
  </si>
  <si>
    <t>Phoenix 4</t>
  </si>
  <si>
    <t>SETT 4</t>
  </si>
  <si>
    <t>Pa Duy 1</t>
  </si>
  <si>
    <t>TOG 2</t>
  </si>
  <si>
    <t>Bernisse '80 1</t>
  </si>
  <si>
    <t>Scyedam 2</t>
  </si>
  <si>
    <t>Overschie 3</t>
  </si>
  <si>
    <t>VVV 11</t>
  </si>
  <si>
    <t>Alexandria '66 19</t>
  </si>
  <si>
    <t>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</si>
</sst>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349979996681213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trike/>
      <sz val="11"/>
      <color theme="0" tint="-0.24997000396251678"/>
      <name val="Calibri"/>
      <family val="2"/>
      <scheme val="minor"/>
    </font>
    <font>
      <strike/>
      <sz val="11"/>
      <color theme="0" tint="-0.149959996342659"/>
      <name val="Calibri"/>
      <family val="2"/>
      <scheme val="minor"/>
    </font>
    <font>
      <strike/>
      <sz val="11"/>
      <color theme="2" tint="-0.24993999302387238"/>
      <name val="Calibri"/>
      <family val="2"/>
      <scheme val="minor"/>
    </font>
    <font>
      <sz val="11"/>
      <color theme="0" tint="-0.24993999302387238"/>
      <name val="Calibri"/>
      <family val="2"/>
      <scheme val="minor"/>
    </font>
    <font>
      <strike/>
      <sz val="11"/>
      <color theme="0" tint="-0.24993999302387238"/>
      <name val="Calibri"/>
      <family val="2"/>
      <scheme val="minor"/>
    </font>
    <font>
      <strike/>
      <sz val="11"/>
      <color theme="0" tint="-0.349979996681213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16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Border="1"/>
    <xf numFmtId="0" fontId="0" fillId="0" borderId="1" xfId="0" applyBorder="1"/>
    <xf numFmtId="16" fontId="0" fillId="0" borderId="0" xfId="0" applyNumberFormat="1"/>
    <xf numFmtId="164" fontId="0" fillId="0" borderId="0" xfId="0" applyNumberFormat="1"/>
    <xf numFmtId="1" fontId="2" fillId="0" borderId="0" xfId="0" applyNumberFormat="1" applyFont="1" applyBorder="1"/>
    <xf numFmtId="16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4" fillId="0" borderId="0" xfId="0" applyFont="1" applyBorder="1"/>
    <xf numFmtId="1" fontId="0" fillId="0" borderId="0" xfId="0" applyNumberFormat="1"/>
    <xf numFmtId="0" fontId="0" fillId="2" borderId="1" xfId="0" applyFill="1" applyBorder="1"/>
    <xf numFmtId="16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0" fillId="3" borderId="1" xfId="0" applyFill="1" applyBorder="1"/>
    <xf numFmtId="16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0" fontId="0" fillId="4" borderId="1" xfId="0" applyFill="1" applyBorder="1"/>
    <xf numFmtId="16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16" fontId="3" fillId="4" borderId="0" xfId="0" applyNumberFormat="1" applyFont="1" applyFill="1"/>
    <xf numFmtId="164" fontId="3" fillId="4" borderId="0" xfId="0" applyNumberFormat="1" applyFont="1" applyFill="1"/>
    <xf numFmtId="0" fontId="3" fillId="4" borderId="0" xfId="0" applyFont="1" applyFill="1"/>
    <xf numFmtId="16" fontId="6" fillId="0" borderId="0" xfId="0" applyNumberFormat="1" applyFont="1"/>
    <xf numFmtId="0" fontId="5" fillId="0" borderId="0" xfId="0" applyFont="1"/>
    <xf numFmtId="164" fontId="6" fillId="0" borderId="0" xfId="0" applyNumberFormat="1" applyFont="1"/>
    <xf numFmtId="0" fontId="6" fillId="0" borderId="0" xfId="0" applyFont="1"/>
    <xf numFmtId="0" fontId="5" fillId="3" borderId="0" xfId="0" applyFont="1" applyFill="1"/>
    <xf numFmtId="0" fontId="7" fillId="0" borderId="1" xfId="0" applyFont="1" applyBorder="1"/>
    <xf numFmtId="16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6" fillId="3" borderId="1" xfId="0" applyFont="1" applyFill="1" applyBorder="1"/>
    <xf numFmtId="16" fontId="6" fillId="3" borderId="0" xfId="0" applyNumberFormat="1" applyFont="1" applyFill="1"/>
    <xf numFmtId="164" fontId="6" fillId="3" borderId="0" xfId="0" applyNumberFormat="1" applyFont="1" applyFill="1"/>
    <xf numFmtId="0" fontId="6" fillId="3" borderId="0" xfId="0" applyFont="1" applyFill="1"/>
    <xf numFmtId="0" fontId="8" fillId="0" borderId="1" xfId="0" applyFont="1" applyBorder="1"/>
    <xf numFmtId="16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1" fontId="8" fillId="0" borderId="0" xfId="0" applyNumberFormat="1" applyFont="1" applyBorder="1"/>
    <xf numFmtId="0" fontId="0" fillId="0" borderId="0" xfId="0" applyFont="1"/>
    <xf numFmtId="0" fontId="0" fillId="3" borderId="0" xfId="0" applyFont="1" applyFill="1"/>
    <xf numFmtId="0" fontId="9" fillId="3" borderId="0" xfId="0" applyFont="1" applyFill="1"/>
    <xf numFmtId="0" fontId="9" fillId="0" borderId="0" xfId="0" applyFont="1"/>
    <xf numFmtId="16" fontId="10" fillId="0" borderId="0" xfId="0" applyNumberFormat="1" applyFont="1"/>
    <xf numFmtId="0" fontId="10" fillId="3" borderId="1" xfId="0" applyFont="1" applyFill="1" applyBorder="1"/>
    <xf numFmtId="16" fontId="10" fillId="3" borderId="0" xfId="0" applyNumberFormat="1" applyFont="1" applyFill="1"/>
    <xf numFmtId="164" fontId="10" fillId="3" borderId="0" xfId="0" applyNumberFormat="1" applyFont="1" applyFill="1"/>
    <xf numFmtId="0" fontId="10" fillId="3" borderId="0" xfId="0" applyFont="1" applyFill="1"/>
    <xf numFmtId="1" fontId="10" fillId="0" borderId="0" xfId="0" applyNumberFormat="1" applyFont="1" applyBorder="1"/>
    <xf numFmtId="0" fontId="10" fillId="0" borderId="0" xfId="0" applyFont="1"/>
    <xf numFmtId="0" fontId="10" fillId="0" borderId="1" xfId="0" applyFont="1" applyBorder="1"/>
    <xf numFmtId="164" fontId="10" fillId="0" borderId="0" xfId="0" applyNumberFormat="1" applyFont="1"/>
    <xf numFmtId="16" fontId="10" fillId="4" borderId="0" xfId="0" applyNumberFormat="1" applyFont="1" applyFill="1"/>
    <xf numFmtId="164" fontId="10" fillId="4" borderId="0" xfId="0" applyNumberFormat="1" applyFont="1" applyFill="1"/>
    <xf numFmtId="0" fontId="10" fillId="4" borderId="0" xfId="0" applyFont="1" applyFill="1"/>
    <xf numFmtId="0" fontId="11" fillId="4" borderId="1" xfId="0" applyFont="1" applyFill="1" applyBorder="1"/>
    <xf numFmtId="0" fontId="0" fillId="5" borderId="1" xfId="0" applyFill="1" applyBorder="1"/>
    <xf numFmtId="16" fontId="0" fillId="5" borderId="0" xfId="0" applyNumberFormat="1" applyFill="1"/>
    <xf numFmtId="164" fontId="0" fillId="5" borderId="0" xfId="0" applyNumberFormat="1" applyFill="1"/>
    <xf numFmtId="0" fontId="0" fillId="5" borderId="0" xfId="0" applyFill="1"/>
    <xf numFmtId="0" fontId="0" fillId="6" borderId="1" xfId="0" applyFill="1" applyBorder="1"/>
    <xf numFmtId="16" fontId="0" fillId="6" borderId="0" xfId="0" applyNumberFormat="1" applyFill="1"/>
    <xf numFmtId="0" fontId="0" fillId="6" borderId="0" xfId="0" applyFill="1"/>
    <xf numFmtId="164" fontId="0" fillId="6" borderId="0" xfId="0" applyNumberFormat="1" applyFill="1" applyAlignment="1">
      <alignment horizontal="right"/>
    </xf>
    <xf numFmtId="16" fontId="0" fillId="0" borderId="0" xfId="0" applyNumberFormat="1" applyAlignment="1">
      <alignment horizontal="right"/>
    </xf>
    <xf numFmtId="0" fontId="2" fillId="6" borderId="0" xfId="0" applyFont="1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/>
    <xf numFmtId="0" fontId="11" fillId="0" borderId="1" xfId="0" applyFont="1" applyBorder="1"/>
    <xf numFmtId="16" fontId="11" fillId="0" borderId="0" xfId="0" applyNumberFormat="1" applyFont="1"/>
    <xf numFmtId="164" fontId="11" fillId="0" borderId="0" xfId="0" applyNumberFormat="1" applyFont="1"/>
    <xf numFmtId="0" fontId="11" fillId="0" borderId="0" xfId="0" applyFont="1"/>
    <xf numFmtId="16" fontId="11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1" fontId="11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workbookViewId="0" topLeftCell="A79">
      <selection activeCell="Q117" sqref="Q117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6.57421875" style="0" customWidth="1"/>
    <col min="4" max="4" width="21.28125" style="0" customWidth="1"/>
    <col min="5" max="5" width="23.57421875" style="0" customWidth="1"/>
    <col min="6" max="6" width="3.140625" style="0" customWidth="1"/>
    <col min="7" max="7" width="3.7109375" style="0" customWidth="1"/>
    <col min="8" max="8" width="3.8515625" style="0" customWidth="1"/>
    <col min="9" max="11" width="9.140625" style="0" customWidth="1"/>
    <col min="12" max="12" width="11.28125" style="0" customWidth="1"/>
    <col min="13" max="13" width="4.00390625" style="0" customWidth="1"/>
    <col min="14" max="14" width="4.8515625" style="0" customWidth="1"/>
    <col min="16" max="16" width="3.7109375" style="0" customWidth="1"/>
  </cols>
  <sheetData>
    <row r="1" spans="2:17" ht="15"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4">
        <f aca="true" t="shared" si="0" ref="M1:M11">WEEKDAY(B1)</f>
        <v>7</v>
      </c>
      <c r="P1">
        <v>1</v>
      </c>
      <c r="Q1" t="s">
        <v>0</v>
      </c>
    </row>
    <row r="2" spans="1:17" ht="15">
      <c r="A2" s="26" t="str">
        <f aca="true" t="shared" si="1" ref="A2:A11">VLOOKUP(M2,$P$1:$Q$7,2,FALSE)</f>
        <v>MA</v>
      </c>
      <c r="B2" s="27">
        <v>42989</v>
      </c>
      <c r="C2" s="28">
        <v>0.8333333333333334</v>
      </c>
      <c r="D2" s="29" t="s">
        <v>1</v>
      </c>
      <c r="E2" s="29" t="s">
        <v>2</v>
      </c>
      <c r="F2" s="29" t="s">
        <v>3</v>
      </c>
      <c r="G2" s="29">
        <v>1</v>
      </c>
      <c r="H2" s="29"/>
      <c r="I2" s="29" t="s">
        <v>4</v>
      </c>
      <c r="J2" s="29" t="s">
        <v>5</v>
      </c>
      <c r="K2" s="29" t="s">
        <v>6</v>
      </c>
      <c r="M2" s="4">
        <f t="shared" si="0"/>
        <v>2</v>
      </c>
      <c r="N2" t="str">
        <f>VLOOKUP(M2,P1:Q7,2,FALSE)</f>
        <v>MA</v>
      </c>
      <c r="P2">
        <v>2</v>
      </c>
      <c r="Q2" t="s">
        <v>7</v>
      </c>
    </row>
    <row r="3" spans="1:17" ht="15">
      <c r="A3" s="26" t="str">
        <f t="shared" si="1"/>
        <v>MA</v>
      </c>
      <c r="B3" s="27">
        <v>42989</v>
      </c>
      <c r="C3" s="28">
        <v>0.8333333333333334</v>
      </c>
      <c r="D3" s="29" t="s">
        <v>8</v>
      </c>
      <c r="E3" s="29" t="s">
        <v>9</v>
      </c>
      <c r="F3" s="29" t="s">
        <v>3</v>
      </c>
      <c r="G3" s="29">
        <v>2</v>
      </c>
      <c r="H3" s="29"/>
      <c r="I3" s="29" t="s">
        <v>10</v>
      </c>
      <c r="J3" s="29" t="s">
        <v>11</v>
      </c>
      <c r="K3" s="29" t="s">
        <v>12</v>
      </c>
      <c r="M3" s="4">
        <f t="shared" si="0"/>
        <v>2</v>
      </c>
      <c r="P3">
        <v>3</v>
      </c>
      <c r="Q3" t="s">
        <v>13</v>
      </c>
    </row>
    <row r="4" spans="1:17" ht="15">
      <c r="A4" s="26" t="str">
        <f t="shared" si="1"/>
        <v>MA</v>
      </c>
      <c r="B4" s="27">
        <v>42989</v>
      </c>
      <c r="C4" s="28">
        <v>0.8333333333333334</v>
      </c>
      <c r="D4" s="29" t="s">
        <v>14</v>
      </c>
      <c r="E4" s="29" t="s">
        <v>15</v>
      </c>
      <c r="F4" s="29" t="s">
        <v>16</v>
      </c>
      <c r="G4" s="29">
        <v>5</v>
      </c>
      <c r="H4" s="29"/>
      <c r="I4" s="29" t="s">
        <v>17</v>
      </c>
      <c r="J4" s="29" t="s">
        <v>18</v>
      </c>
      <c r="K4" s="29"/>
      <c r="M4" s="4">
        <f t="shared" si="0"/>
        <v>2</v>
      </c>
      <c r="P4">
        <v>4</v>
      </c>
      <c r="Q4" t="s">
        <v>19</v>
      </c>
    </row>
    <row r="5" spans="1:17" ht="15">
      <c r="A5" s="5" t="str">
        <f t="shared" si="1"/>
        <v>MA</v>
      </c>
      <c r="B5" s="6">
        <v>42989</v>
      </c>
      <c r="C5" s="7">
        <v>0.84375</v>
      </c>
      <c r="D5" t="s">
        <v>20</v>
      </c>
      <c r="E5" t="s">
        <v>21</v>
      </c>
      <c r="F5" t="s">
        <v>16</v>
      </c>
      <c r="G5">
        <v>6</v>
      </c>
      <c r="I5" t="s">
        <v>22</v>
      </c>
      <c r="J5" t="s">
        <v>23</v>
      </c>
      <c r="K5" t="s">
        <v>24</v>
      </c>
      <c r="M5" s="4">
        <f t="shared" si="0"/>
        <v>2</v>
      </c>
      <c r="P5">
        <v>5</v>
      </c>
      <c r="Q5" t="s">
        <v>25</v>
      </c>
    </row>
    <row r="6" spans="1:17" ht="15">
      <c r="A6" s="5" t="str">
        <f t="shared" si="1"/>
        <v>DI</v>
      </c>
      <c r="B6" s="6">
        <v>42990</v>
      </c>
      <c r="C6" s="7">
        <v>0.84375</v>
      </c>
      <c r="D6" t="s">
        <v>26</v>
      </c>
      <c r="E6" t="s">
        <v>27</v>
      </c>
      <c r="F6" t="s">
        <v>16</v>
      </c>
      <c r="G6">
        <v>7</v>
      </c>
      <c r="I6" t="s">
        <v>28</v>
      </c>
      <c r="J6" t="s">
        <v>29</v>
      </c>
      <c r="M6" s="4">
        <f t="shared" si="0"/>
        <v>3</v>
      </c>
      <c r="P6">
        <v>6</v>
      </c>
      <c r="Q6" t="s">
        <v>30</v>
      </c>
    </row>
    <row r="7" spans="1:17" ht="15">
      <c r="A7" s="18" t="str">
        <f t="shared" si="1"/>
        <v>DO</v>
      </c>
      <c r="B7" s="19">
        <v>42992</v>
      </c>
      <c r="C7" s="20">
        <v>0.8333333333333334</v>
      </c>
      <c r="D7" s="21" t="s">
        <v>31</v>
      </c>
      <c r="E7" s="21" t="s">
        <v>32</v>
      </c>
      <c r="F7" s="21" t="s">
        <v>3</v>
      </c>
      <c r="G7" s="21">
        <v>3</v>
      </c>
      <c r="H7" s="21"/>
      <c r="I7" s="21" t="s">
        <v>17</v>
      </c>
      <c r="J7" s="21" t="s">
        <v>29</v>
      </c>
      <c r="K7" s="21" t="s">
        <v>33</v>
      </c>
      <c r="M7" s="4">
        <f t="shared" si="0"/>
        <v>5</v>
      </c>
      <c r="P7">
        <v>7</v>
      </c>
      <c r="Q7" t="s">
        <v>34</v>
      </c>
    </row>
    <row r="8" spans="1:13" ht="15">
      <c r="A8" s="18" t="str">
        <f t="shared" si="1"/>
        <v>DO</v>
      </c>
      <c r="B8" s="19">
        <v>42992</v>
      </c>
      <c r="C8" s="20">
        <v>0.8333333333333334</v>
      </c>
      <c r="D8" s="21" t="s">
        <v>35</v>
      </c>
      <c r="E8" s="21" t="s">
        <v>36</v>
      </c>
      <c r="F8" s="21" t="s">
        <v>16</v>
      </c>
      <c r="G8" s="21">
        <v>1</v>
      </c>
      <c r="H8" s="21"/>
      <c r="I8" s="21" t="s">
        <v>4</v>
      </c>
      <c r="J8" s="21" t="s">
        <v>5</v>
      </c>
      <c r="K8" s="21" t="s">
        <v>37</v>
      </c>
      <c r="M8" s="8">
        <f t="shared" si="0"/>
        <v>5</v>
      </c>
    </row>
    <row r="9" spans="1:13" ht="15">
      <c r="A9" s="18" t="str">
        <f t="shared" si="1"/>
        <v>DO</v>
      </c>
      <c r="B9" s="19">
        <v>42992</v>
      </c>
      <c r="C9" s="20">
        <v>0.8333333333333334</v>
      </c>
      <c r="D9" s="21" t="s">
        <v>38</v>
      </c>
      <c r="E9" s="21" t="s">
        <v>39</v>
      </c>
      <c r="F9" s="21" t="s">
        <v>16</v>
      </c>
      <c r="G9" s="21">
        <v>2</v>
      </c>
      <c r="H9" s="21"/>
      <c r="I9" s="21" t="s">
        <v>40</v>
      </c>
      <c r="J9" s="21"/>
      <c r="K9" s="21" t="s">
        <v>6</v>
      </c>
      <c r="M9" s="4">
        <f t="shared" si="0"/>
        <v>5</v>
      </c>
    </row>
    <row r="10" spans="1:13" ht="15">
      <c r="A10" s="18" t="str">
        <f t="shared" si="1"/>
        <v>DO</v>
      </c>
      <c r="B10" s="19">
        <v>42992</v>
      </c>
      <c r="C10" s="20">
        <v>0.8333333333333334</v>
      </c>
      <c r="D10" s="21" t="s">
        <v>41</v>
      </c>
      <c r="E10" s="21" t="s">
        <v>42</v>
      </c>
      <c r="F10" s="21" t="s">
        <v>16</v>
      </c>
      <c r="G10" s="21">
        <v>3</v>
      </c>
      <c r="H10" s="21"/>
      <c r="I10" s="21" t="s">
        <v>43</v>
      </c>
      <c r="J10" s="21" t="s">
        <v>44</v>
      </c>
      <c r="K10" s="21"/>
      <c r="M10" s="4">
        <f t="shared" si="0"/>
        <v>5</v>
      </c>
    </row>
    <row r="11" spans="1:13" ht="15">
      <c r="A11" s="18" t="str">
        <f t="shared" si="1"/>
        <v>DO</v>
      </c>
      <c r="B11" s="19">
        <v>42992</v>
      </c>
      <c r="C11" s="20">
        <v>0.8333333333333334</v>
      </c>
      <c r="D11" s="21" t="s">
        <v>45</v>
      </c>
      <c r="E11" s="21" t="s">
        <v>46</v>
      </c>
      <c r="F11" s="21" t="s">
        <v>16</v>
      </c>
      <c r="G11" s="21">
        <v>4</v>
      </c>
      <c r="H11" s="21"/>
      <c r="I11" s="21" t="s">
        <v>10</v>
      </c>
      <c r="J11" s="21"/>
      <c r="K11" s="21" t="s">
        <v>12</v>
      </c>
      <c r="M11" s="8">
        <f t="shared" si="0"/>
        <v>5</v>
      </c>
    </row>
    <row r="12" spans="1:13" ht="15">
      <c r="A12" s="5" t="s">
        <v>47</v>
      </c>
      <c r="B12" s="6"/>
      <c r="C12" s="7"/>
      <c r="M12" s="8"/>
    </row>
    <row r="13" spans="1:13" ht="15">
      <c r="A13" s="5" t="str">
        <f aca="true" t="shared" si="2" ref="A13:A22">VLOOKUP(M13,$P$1:$Q$7,2,FALSE)</f>
        <v>MA</v>
      </c>
      <c r="B13" s="6">
        <v>42996</v>
      </c>
      <c r="C13" s="7">
        <v>0.84375</v>
      </c>
      <c r="D13" t="s">
        <v>48</v>
      </c>
      <c r="E13" t="s">
        <v>38</v>
      </c>
      <c r="F13" t="s">
        <v>16</v>
      </c>
      <c r="G13">
        <v>2</v>
      </c>
      <c r="I13" t="s">
        <v>40</v>
      </c>
      <c r="K13" t="s">
        <v>6</v>
      </c>
      <c r="M13" s="4">
        <f aca="true" t="shared" si="3" ref="M13:M22">WEEKDAY(B13)</f>
        <v>2</v>
      </c>
    </row>
    <row r="14" spans="1:13" ht="15">
      <c r="A14" s="5" t="str">
        <f t="shared" si="2"/>
        <v>MA</v>
      </c>
      <c r="B14" s="6">
        <v>42996</v>
      </c>
      <c r="C14" s="7">
        <v>0.8333333333333334</v>
      </c>
      <c r="D14" t="s">
        <v>49</v>
      </c>
      <c r="E14" t="s">
        <v>41</v>
      </c>
      <c r="F14" t="s">
        <v>16</v>
      </c>
      <c r="G14">
        <v>3</v>
      </c>
      <c r="I14" t="s">
        <v>43</v>
      </c>
      <c r="J14" t="s">
        <v>44</v>
      </c>
      <c r="M14" s="4">
        <f t="shared" si="3"/>
        <v>2</v>
      </c>
    </row>
    <row r="15" spans="1:13" ht="15">
      <c r="A15" s="5" t="str">
        <f t="shared" si="2"/>
        <v>MA</v>
      </c>
      <c r="B15" s="6">
        <v>42996</v>
      </c>
      <c r="C15" s="7">
        <v>0.8333333333333334</v>
      </c>
      <c r="D15" t="s">
        <v>50</v>
      </c>
      <c r="E15" t="s">
        <v>14</v>
      </c>
      <c r="F15" t="s">
        <v>16</v>
      </c>
      <c r="G15">
        <v>5</v>
      </c>
      <c r="I15" t="s">
        <v>17</v>
      </c>
      <c r="J15" t="s">
        <v>18</v>
      </c>
      <c r="M15" s="8">
        <f t="shared" si="3"/>
        <v>2</v>
      </c>
    </row>
    <row r="16" spans="1:13" ht="15">
      <c r="A16" s="26" t="str">
        <f t="shared" si="2"/>
        <v>MA</v>
      </c>
      <c r="B16" s="27">
        <v>42996</v>
      </c>
      <c r="C16" s="28">
        <v>0.8333333333333334</v>
      </c>
      <c r="D16" s="29" t="s">
        <v>21</v>
      </c>
      <c r="E16" s="29" t="s">
        <v>51</v>
      </c>
      <c r="F16" s="29" t="s">
        <v>16</v>
      </c>
      <c r="G16" s="29">
        <v>6</v>
      </c>
      <c r="H16" s="29"/>
      <c r="I16" s="29" t="s">
        <v>22</v>
      </c>
      <c r="J16" s="29" t="s">
        <v>23</v>
      </c>
      <c r="K16" s="29" t="s">
        <v>24</v>
      </c>
      <c r="M16" s="4">
        <f t="shared" si="3"/>
        <v>2</v>
      </c>
    </row>
    <row r="17" spans="1:13" ht="15">
      <c r="A17" s="26" t="str">
        <f t="shared" si="2"/>
        <v>MA</v>
      </c>
      <c r="B17" s="27">
        <v>42996</v>
      </c>
      <c r="C17" s="28">
        <v>0.8333333333333334</v>
      </c>
      <c r="D17" s="29" t="s">
        <v>27</v>
      </c>
      <c r="E17" s="29" t="s">
        <v>52</v>
      </c>
      <c r="F17" s="29" t="s">
        <v>16</v>
      </c>
      <c r="G17" s="29">
        <v>7</v>
      </c>
      <c r="H17" s="29"/>
      <c r="I17" s="29" t="s">
        <v>28</v>
      </c>
      <c r="J17" s="29" t="s">
        <v>29</v>
      </c>
      <c r="K17" s="29"/>
      <c r="M17" s="4">
        <f t="shared" si="3"/>
        <v>2</v>
      </c>
    </row>
    <row r="18" spans="1:13" ht="15">
      <c r="A18" s="5" t="str">
        <f t="shared" si="2"/>
        <v>DI</v>
      </c>
      <c r="B18" s="6">
        <v>42997</v>
      </c>
      <c r="C18" s="7">
        <v>0.8333333333333334</v>
      </c>
      <c r="D18" t="s">
        <v>53</v>
      </c>
      <c r="E18" t="s">
        <v>1</v>
      </c>
      <c r="F18" t="s">
        <v>3</v>
      </c>
      <c r="G18">
        <v>1</v>
      </c>
      <c r="I18" t="s">
        <v>4</v>
      </c>
      <c r="J18" t="s">
        <v>5</v>
      </c>
      <c r="K18" t="s">
        <v>6</v>
      </c>
      <c r="M18" s="4">
        <f t="shared" si="3"/>
        <v>3</v>
      </c>
    </row>
    <row r="19" spans="1:13" ht="15">
      <c r="A19" s="5" t="str">
        <f t="shared" si="2"/>
        <v>DI</v>
      </c>
      <c r="B19" s="6">
        <v>42997</v>
      </c>
      <c r="C19" s="7">
        <v>0.84375</v>
      </c>
      <c r="D19" t="s">
        <v>54</v>
      </c>
      <c r="E19" t="s">
        <v>8</v>
      </c>
      <c r="F19" t="s">
        <v>3</v>
      </c>
      <c r="G19">
        <v>2</v>
      </c>
      <c r="I19" t="s">
        <v>10</v>
      </c>
      <c r="J19" t="s">
        <v>11</v>
      </c>
      <c r="K19" t="s">
        <v>12</v>
      </c>
      <c r="M19" s="4">
        <f t="shared" si="3"/>
        <v>3</v>
      </c>
    </row>
    <row r="20" spans="1:13" ht="15">
      <c r="A20" s="5" t="str">
        <f t="shared" si="2"/>
        <v>DI</v>
      </c>
      <c r="B20" s="33">
        <v>42997</v>
      </c>
      <c r="C20" s="35">
        <v>0.8333333333333334</v>
      </c>
      <c r="D20" s="36" t="s">
        <v>55</v>
      </c>
      <c r="E20" s="36" t="s">
        <v>45</v>
      </c>
      <c r="F20" s="36" t="s">
        <v>16</v>
      </c>
      <c r="G20" s="36">
        <v>4</v>
      </c>
      <c r="H20" s="36"/>
      <c r="I20" s="36" t="s">
        <v>56</v>
      </c>
      <c r="J20" s="36" t="s">
        <v>11</v>
      </c>
      <c r="K20" s="36" t="s">
        <v>12</v>
      </c>
      <c r="L20" s="6">
        <v>43025</v>
      </c>
      <c r="M20" s="4">
        <f t="shared" si="3"/>
        <v>3</v>
      </c>
    </row>
    <row r="21" spans="1:13" ht="15">
      <c r="A21" s="5" t="str">
        <f t="shared" si="2"/>
        <v>DO</v>
      </c>
      <c r="B21" s="6">
        <v>42999</v>
      </c>
      <c r="C21" s="7">
        <v>0.84375</v>
      </c>
      <c r="D21" t="s">
        <v>57</v>
      </c>
      <c r="E21" t="s">
        <v>31</v>
      </c>
      <c r="F21" t="s">
        <v>3</v>
      </c>
      <c r="G21">
        <v>3</v>
      </c>
      <c r="I21" t="s">
        <v>17</v>
      </c>
      <c r="J21" t="s">
        <v>29</v>
      </c>
      <c r="K21" t="s">
        <v>33</v>
      </c>
      <c r="M21" s="4">
        <f t="shared" si="3"/>
        <v>5</v>
      </c>
    </row>
    <row r="22" spans="1:13" ht="15">
      <c r="A22" s="5" t="str">
        <f t="shared" si="2"/>
        <v>VR</v>
      </c>
      <c r="B22" s="6">
        <v>43000</v>
      </c>
      <c r="C22" s="7">
        <v>0.84375</v>
      </c>
      <c r="D22" t="s">
        <v>58</v>
      </c>
      <c r="E22" t="s">
        <v>35</v>
      </c>
      <c r="F22" t="s">
        <v>16</v>
      </c>
      <c r="G22">
        <v>1</v>
      </c>
      <c r="I22" t="s">
        <v>4</v>
      </c>
      <c r="J22" t="s">
        <v>5</v>
      </c>
      <c r="K22" t="s">
        <v>37</v>
      </c>
      <c r="M22" s="4">
        <f t="shared" si="3"/>
        <v>6</v>
      </c>
    </row>
    <row r="23" spans="1:13" ht="15">
      <c r="A23" s="5" t="s">
        <v>47</v>
      </c>
      <c r="B23" s="6"/>
      <c r="C23" s="7"/>
      <c r="M23" s="4"/>
    </row>
    <row r="24" spans="1:13" ht="15">
      <c r="A24" s="26" t="str">
        <f aca="true" t="shared" si="4" ref="A24:A33">VLOOKUP(M24,$P$1:$Q$7,2,FALSE)</f>
        <v>MA</v>
      </c>
      <c r="B24" s="30">
        <v>43003</v>
      </c>
      <c r="C24" s="31">
        <v>0.8333333333333334</v>
      </c>
      <c r="D24" s="32" t="s">
        <v>8</v>
      </c>
      <c r="E24" s="32" t="s">
        <v>42</v>
      </c>
      <c r="F24" s="29" t="s">
        <v>3</v>
      </c>
      <c r="G24" s="29">
        <v>2</v>
      </c>
      <c r="H24" s="29"/>
      <c r="I24" s="29" t="s">
        <v>10</v>
      </c>
      <c r="J24" s="29" t="s">
        <v>11</v>
      </c>
      <c r="K24" s="29" t="s">
        <v>12</v>
      </c>
      <c r="M24" s="4">
        <f aca="true" t="shared" si="5" ref="M24:M33">WEEKDAY(B24)</f>
        <v>2</v>
      </c>
    </row>
    <row r="25" spans="1:13" ht="15">
      <c r="A25" s="26" t="str">
        <f t="shared" si="4"/>
        <v>MA</v>
      </c>
      <c r="B25" s="27">
        <v>43003</v>
      </c>
      <c r="C25" s="28">
        <v>0.8333333333333334</v>
      </c>
      <c r="D25" s="29" t="s">
        <v>14</v>
      </c>
      <c r="E25" s="29" t="s">
        <v>59</v>
      </c>
      <c r="F25" s="29" t="s">
        <v>16</v>
      </c>
      <c r="G25" s="29">
        <v>5</v>
      </c>
      <c r="H25" s="29"/>
      <c r="I25" s="29" t="s">
        <v>17</v>
      </c>
      <c r="J25" s="29" t="s">
        <v>18</v>
      </c>
      <c r="K25" s="29"/>
      <c r="M25" s="4">
        <f t="shared" si="5"/>
        <v>2</v>
      </c>
    </row>
    <row r="26" spans="1:13" ht="15">
      <c r="A26" s="5" t="str">
        <f t="shared" si="4"/>
        <v>MA</v>
      </c>
      <c r="B26" s="6">
        <v>43003</v>
      </c>
      <c r="C26" s="7">
        <v>0.8333333333333334</v>
      </c>
      <c r="D26" t="s">
        <v>60</v>
      </c>
      <c r="E26" t="s">
        <v>21</v>
      </c>
      <c r="F26" t="s">
        <v>16</v>
      </c>
      <c r="G26">
        <v>6</v>
      </c>
      <c r="I26" t="s">
        <v>22</v>
      </c>
      <c r="J26" t="s">
        <v>23</v>
      </c>
      <c r="K26" t="s">
        <v>24</v>
      </c>
      <c r="M26" s="4">
        <f t="shared" si="5"/>
        <v>2</v>
      </c>
    </row>
    <row r="27" spans="1:13" ht="15">
      <c r="A27" s="26" t="str">
        <f t="shared" si="4"/>
        <v>MA</v>
      </c>
      <c r="B27" s="27">
        <v>43003</v>
      </c>
      <c r="C27" s="28">
        <v>0.8333333333333334</v>
      </c>
      <c r="D27" s="29" t="s">
        <v>27</v>
      </c>
      <c r="E27" s="29" t="s">
        <v>61</v>
      </c>
      <c r="F27" s="29" t="s">
        <v>16</v>
      </c>
      <c r="G27" s="29">
        <v>7</v>
      </c>
      <c r="H27" s="29"/>
      <c r="I27" s="29" t="s">
        <v>28</v>
      </c>
      <c r="J27" s="29" t="s">
        <v>29</v>
      </c>
      <c r="K27" s="29"/>
      <c r="M27" s="4">
        <f t="shared" si="5"/>
        <v>2</v>
      </c>
    </row>
    <row r="28" spans="1:13" ht="15">
      <c r="A28" s="5" t="str">
        <f t="shared" si="4"/>
        <v>DI</v>
      </c>
      <c r="B28" s="6">
        <v>43004</v>
      </c>
      <c r="C28" s="7">
        <v>0.8333333333333334</v>
      </c>
      <c r="D28" t="s">
        <v>62</v>
      </c>
      <c r="E28" t="s">
        <v>35</v>
      </c>
      <c r="F28" t="s">
        <v>16</v>
      </c>
      <c r="G28">
        <v>1</v>
      </c>
      <c r="I28" t="s">
        <v>4</v>
      </c>
      <c r="J28" t="s">
        <v>5</v>
      </c>
      <c r="K28" t="s">
        <v>37</v>
      </c>
      <c r="M28" s="4">
        <f t="shared" si="5"/>
        <v>3</v>
      </c>
    </row>
    <row r="29" spans="1:13" ht="15">
      <c r="A29" s="5" t="str">
        <f t="shared" si="4"/>
        <v>WO</v>
      </c>
      <c r="B29" s="6">
        <v>43005</v>
      </c>
      <c r="C29" s="7">
        <v>0.8333333333333334</v>
      </c>
      <c r="D29" t="s">
        <v>63</v>
      </c>
      <c r="E29" t="s">
        <v>38</v>
      </c>
      <c r="F29" t="s">
        <v>16</v>
      </c>
      <c r="G29">
        <v>2</v>
      </c>
      <c r="I29" s="34" t="s">
        <v>40</v>
      </c>
      <c r="J29" s="29" t="s">
        <v>11</v>
      </c>
      <c r="K29" t="s">
        <v>6</v>
      </c>
      <c r="M29" s="4">
        <f t="shared" si="5"/>
        <v>4</v>
      </c>
    </row>
    <row r="30" spans="1:13" ht="15">
      <c r="A30" s="5" t="str">
        <f t="shared" si="4"/>
        <v>DO</v>
      </c>
      <c r="B30" s="9">
        <v>43006</v>
      </c>
      <c r="C30" s="10">
        <v>0.84375</v>
      </c>
      <c r="D30" s="11" t="s">
        <v>64</v>
      </c>
      <c r="E30" s="11" t="s">
        <v>1</v>
      </c>
      <c r="F30" t="s">
        <v>3</v>
      </c>
      <c r="G30">
        <v>1</v>
      </c>
      <c r="I30" t="s">
        <v>4</v>
      </c>
      <c r="J30" t="s">
        <v>5</v>
      </c>
      <c r="K30" t="s">
        <v>6</v>
      </c>
      <c r="M30" s="4">
        <f t="shared" si="5"/>
        <v>5</v>
      </c>
    </row>
    <row r="31" spans="1:13" ht="15">
      <c r="A31" s="22" t="str">
        <f t="shared" si="4"/>
        <v>DO</v>
      </c>
      <c r="B31" s="23">
        <v>43006</v>
      </c>
      <c r="C31" s="24">
        <v>0.8333333333333334</v>
      </c>
      <c r="D31" s="25" t="s">
        <v>31</v>
      </c>
      <c r="E31" s="25" t="s">
        <v>65</v>
      </c>
      <c r="F31" s="25" t="s">
        <v>3</v>
      </c>
      <c r="G31" s="25">
        <v>3</v>
      </c>
      <c r="H31" s="25"/>
      <c r="I31" s="25" t="s">
        <v>17</v>
      </c>
      <c r="J31" s="25" t="s">
        <v>29</v>
      </c>
      <c r="K31" s="25" t="s">
        <v>33</v>
      </c>
      <c r="M31" s="4">
        <f t="shared" si="5"/>
        <v>5</v>
      </c>
    </row>
    <row r="32" spans="1:13" ht="15">
      <c r="A32" s="22" t="str">
        <f t="shared" si="4"/>
        <v>DO</v>
      </c>
      <c r="B32" s="23">
        <v>43006</v>
      </c>
      <c r="C32" s="24">
        <v>0.8333333333333334</v>
      </c>
      <c r="D32" s="25" t="s">
        <v>45</v>
      </c>
      <c r="E32" s="25" t="s">
        <v>66</v>
      </c>
      <c r="F32" s="25" t="s">
        <v>16</v>
      </c>
      <c r="G32" s="25">
        <v>4</v>
      </c>
      <c r="H32" s="25"/>
      <c r="I32" s="25" t="s">
        <v>56</v>
      </c>
      <c r="J32" s="37" t="s">
        <v>11</v>
      </c>
      <c r="K32" s="25" t="s">
        <v>12</v>
      </c>
      <c r="M32" s="4">
        <f t="shared" si="5"/>
        <v>5</v>
      </c>
    </row>
    <row r="33" spans="1:13" ht="15">
      <c r="A33" s="5" t="str">
        <f t="shared" si="4"/>
        <v>VR</v>
      </c>
      <c r="B33" s="6">
        <v>43007</v>
      </c>
      <c r="C33" s="7">
        <v>0.8333333333333334</v>
      </c>
      <c r="D33" t="s">
        <v>67</v>
      </c>
      <c r="E33" t="s">
        <v>41</v>
      </c>
      <c r="F33" t="s">
        <v>16</v>
      </c>
      <c r="G33">
        <v>3</v>
      </c>
      <c r="I33" t="s">
        <v>43</v>
      </c>
      <c r="J33" t="s">
        <v>44</v>
      </c>
      <c r="M33" s="4">
        <f t="shared" si="5"/>
        <v>6</v>
      </c>
    </row>
    <row r="34" spans="1:13" ht="15">
      <c r="A34" s="5" t="s">
        <v>47</v>
      </c>
      <c r="B34" s="6"/>
      <c r="C34" s="7"/>
      <c r="M34" s="4"/>
    </row>
    <row r="35" spans="1:13" ht="15">
      <c r="A35" s="26" t="str">
        <f aca="true" t="shared" si="6" ref="A35:A44">VLOOKUP(M35,$P$1:$Q$7,2,FALSE)</f>
        <v>MA</v>
      </c>
      <c r="B35" s="27">
        <v>43010</v>
      </c>
      <c r="C35" s="28">
        <v>0.8333333333333334</v>
      </c>
      <c r="D35" s="29" t="s">
        <v>1</v>
      </c>
      <c r="E35" s="29" t="s">
        <v>68</v>
      </c>
      <c r="F35" s="29" t="s">
        <v>3</v>
      </c>
      <c r="G35" s="29">
        <v>1</v>
      </c>
      <c r="H35" s="29"/>
      <c r="I35" s="29" t="s">
        <v>4</v>
      </c>
      <c r="J35" s="29" t="s">
        <v>5</v>
      </c>
      <c r="K35" s="29" t="s">
        <v>6</v>
      </c>
      <c r="M35" s="4">
        <f aca="true" t="shared" si="7" ref="M35:M44">WEEKDAY(B35)</f>
        <v>2</v>
      </c>
    </row>
    <row r="36" spans="1:13" ht="15">
      <c r="A36" s="5" t="str">
        <f t="shared" si="6"/>
        <v>MA</v>
      </c>
      <c r="B36" s="6">
        <v>43010</v>
      </c>
      <c r="C36" s="7">
        <v>0.8229166666666666</v>
      </c>
      <c r="D36" t="s">
        <v>69</v>
      </c>
      <c r="E36" t="s">
        <v>8</v>
      </c>
      <c r="F36" t="s">
        <v>3</v>
      </c>
      <c r="G36">
        <v>2</v>
      </c>
      <c r="I36" t="s">
        <v>10</v>
      </c>
      <c r="J36" t="s">
        <v>11</v>
      </c>
      <c r="K36" t="s">
        <v>12</v>
      </c>
      <c r="M36" s="4">
        <f t="shared" si="7"/>
        <v>2</v>
      </c>
    </row>
    <row r="37" spans="1:13" ht="15">
      <c r="A37" s="26" t="str">
        <f t="shared" si="6"/>
        <v>MA</v>
      </c>
      <c r="B37" s="27">
        <v>43010</v>
      </c>
      <c r="C37" s="28">
        <v>0.8333333333333334</v>
      </c>
      <c r="D37" s="29" t="s">
        <v>21</v>
      </c>
      <c r="E37" s="29" t="s">
        <v>70</v>
      </c>
      <c r="F37" s="29" t="s">
        <v>16</v>
      </c>
      <c r="G37" s="29">
        <v>6</v>
      </c>
      <c r="H37" s="29"/>
      <c r="I37" s="29" t="s">
        <v>22</v>
      </c>
      <c r="J37" s="29" t="s">
        <v>23</v>
      </c>
      <c r="K37" s="29" t="s">
        <v>24</v>
      </c>
      <c r="M37" s="4">
        <f t="shared" si="7"/>
        <v>2</v>
      </c>
    </row>
    <row r="38" spans="1:13" ht="15">
      <c r="A38" s="5" t="str">
        <f t="shared" si="6"/>
        <v>DI</v>
      </c>
      <c r="B38" s="6">
        <v>43011</v>
      </c>
      <c r="C38" s="7">
        <v>0.8333333333333334</v>
      </c>
      <c r="D38" t="s">
        <v>71</v>
      </c>
      <c r="E38" t="s">
        <v>14</v>
      </c>
      <c r="F38" t="s">
        <v>16</v>
      </c>
      <c r="G38">
        <v>5</v>
      </c>
      <c r="I38" t="s">
        <v>17</v>
      </c>
      <c r="J38" t="s">
        <v>18</v>
      </c>
      <c r="M38" s="4">
        <f t="shared" si="7"/>
        <v>3</v>
      </c>
    </row>
    <row r="39" spans="1:13" ht="15">
      <c r="A39" s="5" t="str">
        <f t="shared" si="6"/>
        <v>DI</v>
      </c>
      <c r="B39" s="6">
        <v>43011</v>
      </c>
      <c r="C39" s="7">
        <v>0.84375</v>
      </c>
      <c r="D39" t="s">
        <v>72</v>
      </c>
      <c r="E39" t="s">
        <v>27</v>
      </c>
      <c r="F39" t="s">
        <v>16</v>
      </c>
      <c r="G39">
        <v>7</v>
      </c>
      <c r="I39" t="s">
        <v>28</v>
      </c>
      <c r="J39" t="s">
        <v>29</v>
      </c>
      <c r="M39" s="4">
        <f t="shared" si="7"/>
        <v>3</v>
      </c>
    </row>
    <row r="40" spans="1:13" ht="15">
      <c r="A40" s="5" t="str">
        <f t="shared" si="6"/>
        <v>WO</v>
      </c>
      <c r="B40" s="6">
        <v>43012</v>
      </c>
      <c r="C40" s="7">
        <v>0.84375</v>
      </c>
      <c r="D40" t="s">
        <v>73</v>
      </c>
      <c r="E40" t="s">
        <v>45</v>
      </c>
      <c r="F40" t="s">
        <v>16</v>
      </c>
      <c r="G40">
        <v>4</v>
      </c>
      <c r="I40" t="s">
        <v>56</v>
      </c>
      <c r="J40" s="54" t="s">
        <v>11</v>
      </c>
      <c r="K40" s="51" t="s">
        <v>12</v>
      </c>
      <c r="M40" s="4">
        <f t="shared" si="7"/>
        <v>4</v>
      </c>
    </row>
    <row r="41" spans="1:13" ht="15">
      <c r="A41" s="5" t="str">
        <f t="shared" si="6"/>
        <v>DO</v>
      </c>
      <c r="B41" s="6">
        <v>43013</v>
      </c>
      <c r="C41" s="7">
        <v>0.8333333333333334</v>
      </c>
      <c r="D41" t="s">
        <v>74</v>
      </c>
      <c r="E41" t="s">
        <v>31</v>
      </c>
      <c r="F41" t="s">
        <v>3</v>
      </c>
      <c r="G41">
        <v>3</v>
      </c>
      <c r="I41" t="s">
        <v>17</v>
      </c>
      <c r="J41" t="s">
        <v>29</v>
      </c>
      <c r="K41" t="s">
        <v>33</v>
      </c>
      <c r="M41" s="4">
        <f t="shared" si="7"/>
        <v>5</v>
      </c>
    </row>
    <row r="42" spans="1:13" ht="15">
      <c r="A42" s="22" t="str">
        <f t="shared" si="6"/>
        <v>DO</v>
      </c>
      <c r="B42" s="23">
        <v>43013</v>
      </c>
      <c r="C42" s="24">
        <v>0.8333333333333334</v>
      </c>
      <c r="D42" s="25" t="s">
        <v>35</v>
      </c>
      <c r="E42" s="25" t="s">
        <v>75</v>
      </c>
      <c r="F42" s="25" t="s">
        <v>16</v>
      </c>
      <c r="G42" s="25">
        <v>1</v>
      </c>
      <c r="H42" s="25"/>
      <c r="I42" s="25" t="s">
        <v>4</v>
      </c>
      <c r="J42" s="25" t="s">
        <v>5</v>
      </c>
      <c r="K42" s="25" t="s">
        <v>37</v>
      </c>
      <c r="M42" s="4">
        <f t="shared" si="7"/>
        <v>5</v>
      </c>
    </row>
    <row r="43" spans="1:13" ht="15">
      <c r="A43" s="22" t="str">
        <f t="shared" si="6"/>
        <v>DO</v>
      </c>
      <c r="B43" s="23">
        <v>43013</v>
      </c>
      <c r="C43" s="24">
        <v>0.8333333333333334</v>
      </c>
      <c r="D43" s="25" t="s">
        <v>38</v>
      </c>
      <c r="E43" s="25" t="s">
        <v>76</v>
      </c>
      <c r="F43" s="25" t="s">
        <v>16</v>
      </c>
      <c r="G43" s="25">
        <v>2</v>
      </c>
      <c r="H43" s="25"/>
      <c r="I43" s="25" t="s">
        <v>40</v>
      </c>
      <c r="J43" s="25"/>
      <c r="K43" s="25" t="s">
        <v>6</v>
      </c>
      <c r="M43" s="4">
        <f t="shared" si="7"/>
        <v>5</v>
      </c>
    </row>
    <row r="44" spans="1:13" ht="15">
      <c r="A44" s="22" t="str">
        <f t="shared" si="6"/>
        <v>DO</v>
      </c>
      <c r="B44" s="23">
        <v>43013</v>
      </c>
      <c r="C44" s="24">
        <v>0.8333333333333334</v>
      </c>
      <c r="D44" s="25" t="s">
        <v>41</v>
      </c>
      <c r="E44" s="25" t="s">
        <v>77</v>
      </c>
      <c r="F44" s="25" t="s">
        <v>16</v>
      </c>
      <c r="G44" s="25">
        <v>3</v>
      </c>
      <c r="H44" s="25"/>
      <c r="I44" s="25" t="s">
        <v>43</v>
      </c>
      <c r="J44" s="25" t="s">
        <v>44</v>
      </c>
      <c r="K44" s="25"/>
      <c r="M44" s="4">
        <f t="shared" si="7"/>
        <v>5</v>
      </c>
    </row>
    <row r="45" spans="1:13" ht="15">
      <c r="A45" s="5" t="s">
        <v>47</v>
      </c>
      <c r="B45" s="6"/>
      <c r="C45" s="7"/>
      <c r="M45" s="4"/>
    </row>
    <row r="46" spans="1:13" ht="15">
      <c r="A46" s="26" t="str">
        <f aca="true" t="shared" si="8" ref="A46:A55">VLOOKUP(M46,$P$1:$Q$7,2,FALSE)</f>
        <v>MA</v>
      </c>
      <c r="B46" s="27">
        <v>43017</v>
      </c>
      <c r="C46" s="28">
        <v>0.8333333333333334</v>
      </c>
      <c r="D46" s="29" t="s">
        <v>1</v>
      </c>
      <c r="E46" s="29" t="s">
        <v>78</v>
      </c>
      <c r="F46" s="29" t="s">
        <v>3</v>
      </c>
      <c r="G46" s="29">
        <v>1</v>
      </c>
      <c r="H46" s="29"/>
      <c r="I46" s="29" t="s">
        <v>4</v>
      </c>
      <c r="J46" s="29" t="s">
        <v>5</v>
      </c>
      <c r="K46" s="29" t="s">
        <v>6</v>
      </c>
      <c r="M46" s="4">
        <f aca="true" t="shared" si="9" ref="M46:M55">WEEKDAY(B46)</f>
        <v>2</v>
      </c>
    </row>
    <row r="47" spans="1:13" ht="15">
      <c r="A47" s="26" t="str">
        <f t="shared" si="8"/>
        <v>MA</v>
      </c>
      <c r="B47" s="27">
        <v>43017</v>
      </c>
      <c r="C47" s="28">
        <v>0.8333333333333334</v>
      </c>
      <c r="D47" s="29" t="s">
        <v>8</v>
      </c>
      <c r="E47" s="29" t="s">
        <v>79</v>
      </c>
      <c r="F47" s="29" t="s">
        <v>3</v>
      </c>
      <c r="G47" s="29">
        <v>2</v>
      </c>
      <c r="H47" s="29"/>
      <c r="I47" s="29" t="s">
        <v>10</v>
      </c>
      <c r="J47" s="29" t="s">
        <v>11</v>
      </c>
      <c r="K47" s="29" t="s">
        <v>12</v>
      </c>
      <c r="M47" s="4">
        <f t="shared" si="9"/>
        <v>2</v>
      </c>
    </row>
    <row r="48" spans="1:13" ht="15">
      <c r="A48" s="26" t="str">
        <f t="shared" si="8"/>
        <v>MA</v>
      </c>
      <c r="B48" s="27">
        <v>43017</v>
      </c>
      <c r="C48" s="28">
        <v>0.8333333333333334</v>
      </c>
      <c r="D48" s="29" t="s">
        <v>14</v>
      </c>
      <c r="E48" s="29" t="s">
        <v>80</v>
      </c>
      <c r="F48" s="29" t="s">
        <v>16</v>
      </c>
      <c r="G48" s="29">
        <v>5</v>
      </c>
      <c r="H48" s="29"/>
      <c r="I48" s="29" t="s">
        <v>17</v>
      </c>
      <c r="J48" s="29" t="s">
        <v>18</v>
      </c>
      <c r="K48" s="29"/>
      <c r="M48" s="4">
        <f t="shared" si="9"/>
        <v>2</v>
      </c>
    </row>
    <row r="49" spans="1:13" ht="15">
      <c r="A49" s="42" t="str">
        <f t="shared" si="8"/>
        <v>DO</v>
      </c>
      <c r="B49" s="43">
        <v>43020</v>
      </c>
      <c r="C49" s="44">
        <v>0.8333333333333334</v>
      </c>
      <c r="D49" s="45" t="s">
        <v>31</v>
      </c>
      <c r="E49" s="45" t="s">
        <v>81</v>
      </c>
      <c r="F49" s="45" t="s">
        <v>3</v>
      </c>
      <c r="G49" s="45">
        <v>3</v>
      </c>
      <c r="H49" s="45"/>
      <c r="I49" s="45" t="s">
        <v>17</v>
      </c>
      <c r="J49" s="45" t="s">
        <v>29</v>
      </c>
      <c r="K49" s="45" t="s">
        <v>33</v>
      </c>
      <c r="M49" s="4">
        <f t="shared" si="9"/>
        <v>5</v>
      </c>
    </row>
    <row r="50" spans="1:13" s="61" customFormat="1" ht="15">
      <c r="A50" s="56" t="str">
        <f t="shared" si="8"/>
        <v>DO</v>
      </c>
      <c r="B50" s="57">
        <v>43020</v>
      </c>
      <c r="C50" s="58">
        <v>0.8333333333333334</v>
      </c>
      <c r="D50" s="59" t="s">
        <v>35</v>
      </c>
      <c r="E50" s="59" t="s">
        <v>82</v>
      </c>
      <c r="F50" s="59" t="s">
        <v>16</v>
      </c>
      <c r="G50" s="59">
        <v>1</v>
      </c>
      <c r="H50" s="59"/>
      <c r="I50" s="59" t="s">
        <v>4</v>
      </c>
      <c r="J50" s="59" t="s">
        <v>5</v>
      </c>
      <c r="K50" s="59" t="s">
        <v>37</v>
      </c>
      <c r="L50" s="9">
        <v>43027</v>
      </c>
      <c r="M50" s="60">
        <f t="shared" si="9"/>
        <v>5</v>
      </c>
    </row>
    <row r="51" spans="1:13" ht="15">
      <c r="A51" s="22" t="str">
        <f t="shared" si="8"/>
        <v>DO</v>
      </c>
      <c r="B51" s="23">
        <v>43020</v>
      </c>
      <c r="C51" s="24">
        <v>0.8333333333333334</v>
      </c>
      <c r="D51" s="25" t="s">
        <v>38</v>
      </c>
      <c r="E51" s="25" t="s">
        <v>83</v>
      </c>
      <c r="F51" s="25" t="s">
        <v>16</v>
      </c>
      <c r="G51" s="25">
        <v>2</v>
      </c>
      <c r="H51" s="25"/>
      <c r="I51" s="25" t="s">
        <v>40</v>
      </c>
      <c r="J51" s="25"/>
      <c r="K51" s="25" t="s">
        <v>6</v>
      </c>
      <c r="M51" s="4">
        <f t="shared" si="9"/>
        <v>5</v>
      </c>
    </row>
    <row r="52" spans="1:13" ht="15">
      <c r="A52" s="22" t="str">
        <f t="shared" si="8"/>
        <v>DO</v>
      </c>
      <c r="B52" s="23">
        <v>43020</v>
      </c>
      <c r="C52" s="24">
        <v>0.8333333333333334</v>
      </c>
      <c r="D52" s="25" t="s">
        <v>41</v>
      </c>
      <c r="E52" s="25" t="s">
        <v>84</v>
      </c>
      <c r="F52" s="25" t="s">
        <v>16</v>
      </c>
      <c r="G52" s="25">
        <v>3</v>
      </c>
      <c r="H52" s="25"/>
      <c r="I52" s="25" t="s">
        <v>43</v>
      </c>
      <c r="J52" s="25" t="s">
        <v>44</v>
      </c>
      <c r="K52" s="25"/>
      <c r="M52" s="4">
        <f t="shared" si="9"/>
        <v>5</v>
      </c>
    </row>
    <row r="53" spans="1:13" ht="15">
      <c r="A53" s="22" t="str">
        <f t="shared" si="8"/>
        <v>DO</v>
      </c>
      <c r="B53" s="23">
        <v>43020</v>
      </c>
      <c r="C53" s="24">
        <v>0.8333333333333334</v>
      </c>
      <c r="D53" s="25" t="s">
        <v>45</v>
      </c>
      <c r="E53" s="25" t="s">
        <v>85</v>
      </c>
      <c r="F53" s="25" t="s">
        <v>16</v>
      </c>
      <c r="G53" s="25">
        <v>4</v>
      </c>
      <c r="H53" s="25"/>
      <c r="I53" s="25" t="s">
        <v>56</v>
      </c>
      <c r="J53" s="78" t="s">
        <v>11</v>
      </c>
      <c r="K53" s="79" t="s">
        <v>12</v>
      </c>
      <c r="M53" s="4">
        <f t="shared" si="9"/>
        <v>5</v>
      </c>
    </row>
    <row r="54" spans="1:13" ht="15">
      <c r="A54" s="5" t="str">
        <f t="shared" si="8"/>
        <v>DO</v>
      </c>
      <c r="B54" s="6">
        <v>43020</v>
      </c>
      <c r="C54" s="7">
        <v>0.8333333333333334</v>
      </c>
      <c r="D54" t="s">
        <v>86</v>
      </c>
      <c r="E54" t="s">
        <v>27</v>
      </c>
      <c r="F54" t="s">
        <v>16</v>
      </c>
      <c r="G54">
        <v>7</v>
      </c>
      <c r="I54" t="s">
        <v>28</v>
      </c>
      <c r="J54" t="s">
        <v>29</v>
      </c>
      <c r="M54" s="4">
        <f>WEEKDAY(B54)</f>
        <v>5</v>
      </c>
    </row>
    <row r="55" spans="1:13" ht="15">
      <c r="A55" s="5" t="str">
        <f t="shared" si="8"/>
        <v>VR</v>
      </c>
      <c r="B55" s="6">
        <v>43021</v>
      </c>
      <c r="C55" s="7">
        <v>0.8333333333333334</v>
      </c>
      <c r="D55" t="s">
        <v>87</v>
      </c>
      <c r="E55" t="s">
        <v>21</v>
      </c>
      <c r="F55" t="s">
        <v>16</v>
      </c>
      <c r="G55">
        <v>6</v>
      </c>
      <c r="I55" t="s">
        <v>22</v>
      </c>
      <c r="J55" t="s">
        <v>23</v>
      </c>
      <c r="K55" t="s">
        <v>24</v>
      </c>
      <c r="M55" s="4">
        <f t="shared" si="9"/>
        <v>6</v>
      </c>
    </row>
    <row r="56" spans="1:13" ht="15">
      <c r="A56" s="5" t="s">
        <v>47</v>
      </c>
      <c r="B56" s="6"/>
      <c r="C56" s="7"/>
      <c r="M56" s="4"/>
    </row>
    <row r="57" spans="1:13" ht="15">
      <c r="A57" s="5" t="str">
        <f aca="true" t="shared" si="10" ref="A57">VLOOKUP(M57,$P$1:$Q$7,2,FALSE)</f>
        <v>MA</v>
      </c>
      <c r="B57" s="6">
        <v>43024</v>
      </c>
      <c r="C57" s="7">
        <v>0.84375</v>
      </c>
      <c r="D57" t="s">
        <v>9</v>
      </c>
      <c r="E57" t="s">
        <v>8</v>
      </c>
      <c r="F57" t="s">
        <v>3</v>
      </c>
      <c r="G57">
        <v>2</v>
      </c>
      <c r="I57" t="s">
        <v>10</v>
      </c>
      <c r="J57" t="s">
        <v>11</v>
      </c>
      <c r="K57" t="s">
        <v>12</v>
      </c>
      <c r="L57" s="33">
        <v>43031</v>
      </c>
      <c r="M57" s="8">
        <f aca="true" t="shared" si="11" ref="M57">WEEKDAY(B57)</f>
        <v>2</v>
      </c>
    </row>
    <row r="58" spans="1:13" ht="15">
      <c r="A58" s="5" t="str">
        <f aca="true" t="shared" si="12" ref="A58:A59">VLOOKUP(M58,$P$1:$Q$7,2,FALSE)</f>
        <v>DI</v>
      </c>
      <c r="B58" s="6">
        <v>43025</v>
      </c>
      <c r="C58" s="7">
        <v>0.8333333333333334</v>
      </c>
      <c r="D58" t="s">
        <v>55</v>
      </c>
      <c r="E58" t="s">
        <v>45</v>
      </c>
      <c r="F58" t="s">
        <v>16</v>
      </c>
      <c r="G58">
        <v>4</v>
      </c>
      <c r="I58" t="s">
        <v>56</v>
      </c>
      <c r="J58" t="s">
        <v>11</v>
      </c>
      <c r="K58" s="34" t="s">
        <v>12</v>
      </c>
      <c r="L58" s="33">
        <v>42997</v>
      </c>
      <c r="M58" s="4">
        <f aca="true" t="shared" si="13" ref="M58:M59">WEEKDAY(B58)</f>
        <v>3</v>
      </c>
    </row>
    <row r="59" spans="1:13" ht="15">
      <c r="A59" s="22" t="str">
        <f t="shared" si="12"/>
        <v>DO</v>
      </c>
      <c r="B59" s="23">
        <v>43027</v>
      </c>
      <c r="C59" s="24">
        <v>0.8333333333333334</v>
      </c>
      <c r="D59" s="25" t="s">
        <v>35</v>
      </c>
      <c r="E59" s="25" t="s">
        <v>82</v>
      </c>
      <c r="F59" s="25" t="s">
        <v>16</v>
      </c>
      <c r="G59" s="25">
        <v>1</v>
      </c>
      <c r="H59" s="25"/>
      <c r="I59" s="25" t="s">
        <v>4</v>
      </c>
      <c r="J59" s="25" t="s">
        <v>5</v>
      </c>
      <c r="K59" s="25" t="s">
        <v>37</v>
      </c>
      <c r="L59" s="33">
        <v>43020</v>
      </c>
      <c r="M59" s="8">
        <f t="shared" si="13"/>
        <v>5</v>
      </c>
    </row>
    <row r="60" spans="1:13" ht="15">
      <c r="A60" s="5" t="s">
        <v>47</v>
      </c>
      <c r="B60" s="6"/>
      <c r="C60" s="7"/>
      <c r="M60" s="4"/>
    </row>
    <row r="61" spans="1:13" ht="15">
      <c r="A61" s="81" t="str">
        <f>VLOOKUP(M61,$P$1:$Q$7,2,FALSE)</f>
        <v>MA</v>
      </c>
      <c r="B61" s="82">
        <v>43031</v>
      </c>
      <c r="C61" s="83">
        <v>0.84375</v>
      </c>
      <c r="D61" s="84" t="s">
        <v>9</v>
      </c>
      <c r="E61" s="84" t="s">
        <v>8</v>
      </c>
      <c r="F61" s="84" t="s">
        <v>3</v>
      </c>
      <c r="G61" s="84">
        <v>2</v>
      </c>
      <c r="H61" s="84"/>
      <c r="I61" s="84" t="s">
        <v>10</v>
      </c>
      <c r="J61" s="84" t="s">
        <v>11</v>
      </c>
      <c r="K61" s="84" t="s">
        <v>12</v>
      </c>
      <c r="L61" s="6">
        <v>43024</v>
      </c>
      <c r="M61" s="8">
        <f aca="true" t="shared" si="14" ref="M61">WEEKDAY(B61)</f>
        <v>2</v>
      </c>
    </row>
    <row r="62" spans="1:13" ht="15">
      <c r="A62" s="5" t="str">
        <f aca="true" t="shared" si="15" ref="A62:A71">VLOOKUP(M62,$P$1:$Q$7,2,FALSE)</f>
        <v>MA</v>
      </c>
      <c r="B62" s="6">
        <v>43031</v>
      </c>
      <c r="C62" s="7">
        <v>0.8333333333333334</v>
      </c>
      <c r="D62" t="s">
        <v>32</v>
      </c>
      <c r="E62" t="s">
        <v>31</v>
      </c>
      <c r="F62" t="s">
        <v>3</v>
      </c>
      <c r="G62">
        <v>3</v>
      </c>
      <c r="I62" t="s">
        <v>17</v>
      </c>
      <c r="J62" t="s">
        <v>29</v>
      </c>
      <c r="K62" t="s">
        <v>33</v>
      </c>
      <c r="M62" s="4">
        <f aca="true" t="shared" si="16" ref="M62:M71">WEEKDAY(B62)</f>
        <v>2</v>
      </c>
    </row>
    <row r="63" spans="1:13" s="61" customFormat="1" ht="15">
      <c r="A63" s="62" t="str">
        <f t="shared" si="15"/>
        <v>MA</v>
      </c>
      <c r="B63" s="55">
        <v>43031</v>
      </c>
      <c r="C63" s="63">
        <v>0.8333333333333334</v>
      </c>
      <c r="D63" s="61" t="s">
        <v>36</v>
      </c>
      <c r="E63" s="61" t="s">
        <v>35</v>
      </c>
      <c r="F63" s="61" t="s">
        <v>16</v>
      </c>
      <c r="G63" s="61">
        <v>1</v>
      </c>
      <c r="I63" s="61" t="s">
        <v>4</v>
      </c>
      <c r="J63" s="61" t="s">
        <v>5</v>
      </c>
      <c r="K63" s="61" t="s">
        <v>37</v>
      </c>
      <c r="L63" s="9">
        <v>43061</v>
      </c>
      <c r="M63" s="60">
        <f t="shared" si="16"/>
        <v>2</v>
      </c>
    </row>
    <row r="64" spans="1:13" ht="15">
      <c r="A64" s="67" t="str">
        <f t="shared" si="15"/>
        <v>MA</v>
      </c>
      <c r="B64" s="85">
        <v>43031</v>
      </c>
      <c r="C64" s="86">
        <v>0.8333333333333334</v>
      </c>
      <c r="D64" s="87" t="s">
        <v>21</v>
      </c>
      <c r="E64" s="87" t="s">
        <v>20</v>
      </c>
      <c r="F64" s="87" t="s">
        <v>16</v>
      </c>
      <c r="G64" s="87">
        <v>6</v>
      </c>
      <c r="H64" s="87"/>
      <c r="I64" s="87" t="s">
        <v>22</v>
      </c>
      <c r="J64" s="87" t="s">
        <v>23</v>
      </c>
      <c r="K64" s="87" t="s">
        <v>24</v>
      </c>
      <c r="L64" s="6">
        <v>43047</v>
      </c>
      <c r="M64" s="60">
        <f t="shared" si="16"/>
        <v>2</v>
      </c>
    </row>
    <row r="65" spans="1:13" ht="15">
      <c r="A65" s="26" t="str">
        <f t="shared" si="15"/>
        <v>MA</v>
      </c>
      <c r="B65" s="27">
        <v>43031</v>
      </c>
      <c r="C65" s="28">
        <v>0.8333333333333334</v>
      </c>
      <c r="D65" s="29" t="s">
        <v>27</v>
      </c>
      <c r="E65" s="29" t="s">
        <v>26</v>
      </c>
      <c r="F65" s="29" t="s">
        <v>16</v>
      </c>
      <c r="G65" s="29">
        <v>7</v>
      </c>
      <c r="H65" s="29"/>
      <c r="I65" s="29" t="s">
        <v>28</v>
      </c>
      <c r="J65" s="29" t="s">
        <v>29</v>
      </c>
      <c r="K65" s="29"/>
      <c r="M65" s="4">
        <f t="shared" si="16"/>
        <v>2</v>
      </c>
    </row>
    <row r="66" spans="1:13" ht="15">
      <c r="A66" s="5" t="str">
        <f t="shared" si="15"/>
        <v>DI</v>
      </c>
      <c r="B66" s="6">
        <v>43032</v>
      </c>
      <c r="C66" s="7">
        <v>0.84375</v>
      </c>
      <c r="D66" t="s">
        <v>46</v>
      </c>
      <c r="E66" t="s">
        <v>45</v>
      </c>
      <c r="F66" t="s">
        <v>16</v>
      </c>
      <c r="G66">
        <v>4</v>
      </c>
      <c r="I66" t="s">
        <v>56</v>
      </c>
      <c r="J66" t="s">
        <v>11</v>
      </c>
      <c r="K66" s="34" t="s">
        <v>12</v>
      </c>
      <c r="M66" s="4">
        <f t="shared" si="16"/>
        <v>3</v>
      </c>
    </row>
    <row r="67" spans="1:13" ht="15">
      <c r="A67" s="5" t="str">
        <f t="shared" si="15"/>
        <v>DI</v>
      </c>
      <c r="B67" s="6">
        <v>43032</v>
      </c>
      <c r="C67" s="7">
        <v>0.8333333333333334</v>
      </c>
      <c r="D67" t="s">
        <v>15</v>
      </c>
      <c r="E67" t="s">
        <v>14</v>
      </c>
      <c r="F67" t="s">
        <v>16</v>
      </c>
      <c r="G67">
        <v>5</v>
      </c>
      <c r="I67" t="s">
        <v>17</v>
      </c>
      <c r="J67" t="s">
        <v>18</v>
      </c>
      <c r="M67" s="4">
        <f t="shared" si="16"/>
        <v>3</v>
      </c>
    </row>
    <row r="68" spans="1:13" ht="15">
      <c r="A68" s="5" t="str">
        <f t="shared" si="15"/>
        <v>DO</v>
      </c>
      <c r="B68" s="6">
        <v>43034</v>
      </c>
      <c r="C68" s="7">
        <v>0.8333333333333334</v>
      </c>
      <c r="D68" t="s">
        <v>2</v>
      </c>
      <c r="E68" t="s">
        <v>1</v>
      </c>
      <c r="F68" t="s">
        <v>3</v>
      </c>
      <c r="G68">
        <v>1</v>
      </c>
      <c r="I68" t="s">
        <v>4</v>
      </c>
      <c r="J68" t="s">
        <v>5</v>
      </c>
      <c r="K68" t="s">
        <v>6</v>
      </c>
      <c r="M68" s="4">
        <f t="shared" si="16"/>
        <v>5</v>
      </c>
    </row>
    <row r="69" spans="1:13" s="49" customFormat="1" ht="15">
      <c r="A69" s="46" t="str">
        <f t="shared" si="15"/>
        <v>VR</v>
      </c>
      <c r="B69" s="47">
        <v>43035</v>
      </c>
      <c r="C69" s="48">
        <v>0.84375</v>
      </c>
      <c r="D69" s="49" t="s">
        <v>9</v>
      </c>
      <c r="E69" s="49" t="s">
        <v>8</v>
      </c>
      <c r="F69" s="49" t="s">
        <v>3</v>
      </c>
      <c r="G69" s="49">
        <v>2</v>
      </c>
      <c r="I69" s="49" t="s">
        <v>10</v>
      </c>
      <c r="J69" s="49" t="s">
        <v>11</v>
      </c>
      <c r="K69" s="49" t="s">
        <v>12</v>
      </c>
      <c r="L69" s="82">
        <v>43031</v>
      </c>
      <c r="M69" s="50">
        <f t="shared" si="16"/>
        <v>6</v>
      </c>
    </row>
    <row r="70" spans="1:13" ht="15">
      <c r="A70" s="5" t="str">
        <f t="shared" si="15"/>
        <v>VR</v>
      </c>
      <c r="B70" s="6">
        <v>43035</v>
      </c>
      <c r="C70" s="7">
        <v>0.84375</v>
      </c>
      <c r="D70" t="s">
        <v>39</v>
      </c>
      <c r="E70" t="s">
        <v>38</v>
      </c>
      <c r="F70" t="s">
        <v>16</v>
      </c>
      <c r="G70">
        <v>2</v>
      </c>
      <c r="I70" t="s">
        <v>40</v>
      </c>
      <c r="K70" t="s">
        <v>6</v>
      </c>
      <c r="M70" s="4">
        <f t="shared" si="16"/>
        <v>6</v>
      </c>
    </row>
    <row r="71" spans="1:13" ht="15">
      <c r="A71" s="5" t="str">
        <f t="shared" si="15"/>
        <v>VR</v>
      </c>
      <c r="B71" s="6">
        <v>43035</v>
      </c>
      <c r="C71" s="7">
        <v>0.8333333333333334</v>
      </c>
      <c r="D71" t="s">
        <v>42</v>
      </c>
      <c r="E71" t="s">
        <v>41</v>
      </c>
      <c r="F71" t="s">
        <v>16</v>
      </c>
      <c r="G71">
        <v>3</v>
      </c>
      <c r="I71" t="s">
        <v>43</v>
      </c>
      <c r="J71" t="s">
        <v>44</v>
      </c>
      <c r="M71" s="4">
        <f t="shared" si="16"/>
        <v>6</v>
      </c>
    </row>
    <row r="72" spans="1:13" ht="15">
      <c r="A72" s="5" t="s">
        <v>47</v>
      </c>
      <c r="B72" s="6"/>
      <c r="C72" s="7"/>
      <c r="M72" s="4"/>
    </row>
    <row r="73" spans="1:13" ht="15">
      <c r="A73" s="26" t="str">
        <f aca="true" t="shared" si="17" ref="A73:A82">VLOOKUP(M73,$P$1:$Q$7,2,FALSE)</f>
        <v>MA</v>
      </c>
      <c r="B73" s="27">
        <v>43038</v>
      </c>
      <c r="C73" s="28">
        <v>0.8333333333333334</v>
      </c>
      <c r="D73" s="29" t="s">
        <v>1</v>
      </c>
      <c r="E73" s="29" t="s">
        <v>53</v>
      </c>
      <c r="F73" s="29" t="s">
        <v>3</v>
      </c>
      <c r="G73" s="29">
        <v>1</v>
      </c>
      <c r="H73" s="29"/>
      <c r="I73" s="29" t="s">
        <v>4</v>
      </c>
      <c r="J73" s="29" t="s">
        <v>5</v>
      </c>
      <c r="K73" s="29" t="s">
        <v>6</v>
      </c>
      <c r="M73" s="4">
        <f aca="true" t="shared" si="18" ref="M73:M82">WEEKDAY(B73)</f>
        <v>2</v>
      </c>
    </row>
    <row r="74" spans="1:13" ht="15">
      <c r="A74" s="26" t="str">
        <f t="shared" si="17"/>
        <v>MA</v>
      </c>
      <c r="B74" s="27">
        <v>43038</v>
      </c>
      <c r="C74" s="28">
        <v>0.8333333333333334</v>
      </c>
      <c r="D74" s="29" t="s">
        <v>8</v>
      </c>
      <c r="E74" s="29" t="s">
        <v>54</v>
      </c>
      <c r="F74" s="29" t="s">
        <v>3</v>
      </c>
      <c r="G74" s="29">
        <v>2</v>
      </c>
      <c r="H74" s="29"/>
      <c r="I74" s="29" t="s">
        <v>10</v>
      </c>
      <c r="J74" s="29" t="s">
        <v>11</v>
      </c>
      <c r="K74" s="29" t="s">
        <v>12</v>
      </c>
      <c r="M74" s="4">
        <f t="shared" si="18"/>
        <v>2</v>
      </c>
    </row>
    <row r="75" spans="1:13" ht="15">
      <c r="A75" s="26" t="str">
        <f t="shared" si="17"/>
        <v>MA</v>
      </c>
      <c r="B75" s="27">
        <v>43038</v>
      </c>
      <c r="C75" s="28">
        <v>0.8333333333333334</v>
      </c>
      <c r="D75" s="29" t="s">
        <v>14</v>
      </c>
      <c r="E75" s="29" t="s">
        <v>50</v>
      </c>
      <c r="F75" s="29" t="s">
        <v>16</v>
      </c>
      <c r="G75" s="29">
        <v>5</v>
      </c>
      <c r="H75" s="29"/>
      <c r="I75" s="29" t="s">
        <v>17</v>
      </c>
      <c r="J75" s="29" t="s">
        <v>18</v>
      </c>
      <c r="K75" s="29"/>
      <c r="M75" s="4">
        <f t="shared" si="18"/>
        <v>2</v>
      </c>
    </row>
    <row r="76" spans="1:13" ht="15">
      <c r="A76" s="22" t="str">
        <f t="shared" si="17"/>
        <v>DO</v>
      </c>
      <c r="B76" s="23">
        <v>43041</v>
      </c>
      <c r="C76" s="24">
        <v>0.8333333333333334</v>
      </c>
      <c r="D76" s="25" t="s">
        <v>31</v>
      </c>
      <c r="E76" s="25" t="s">
        <v>57</v>
      </c>
      <c r="F76" s="25" t="s">
        <v>3</v>
      </c>
      <c r="G76" s="25">
        <v>3</v>
      </c>
      <c r="H76" s="25"/>
      <c r="I76" s="25" t="s">
        <v>17</v>
      </c>
      <c r="J76" s="25" t="s">
        <v>29</v>
      </c>
      <c r="K76" s="25" t="s">
        <v>33</v>
      </c>
      <c r="M76" s="4">
        <f t="shared" si="18"/>
        <v>5</v>
      </c>
    </row>
    <row r="77" spans="1:13" ht="15">
      <c r="A77" s="22" t="str">
        <f t="shared" si="17"/>
        <v>DO</v>
      </c>
      <c r="B77" s="23">
        <v>43041</v>
      </c>
      <c r="C77" s="24">
        <v>0.8333333333333334</v>
      </c>
      <c r="D77" s="25" t="s">
        <v>35</v>
      </c>
      <c r="E77" s="25" t="s">
        <v>58</v>
      </c>
      <c r="F77" s="25" t="s">
        <v>16</v>
      </c>
      <c r="G77" s="25">
        <v>1</v>
      </c>
      <c r="H77" s="25"/>
      <c r="I77" s="25" t="s">
        <v>4</v>
      </c>
      <c r="J77" s="25" t="s">
        <v>5</v>
      </c>
      <c r="K77" s="25" t="s">
        <v>37</v>
      </c>
      <c r="M77" s="4">
        <f t="shared" si="18"/>
        <v>5</v>
      </c>
    </row>
    <row r="78" spans="1:13" ht="15">
      <c r="A78" s="22" t="str">
        <f t="shared" si="17"/>
        <v>DO</v>
      </c>
      <c r="B78" s="23">
        <v>43041</v>
      </c>
      <c r="C78" s="24">
        <v>0.8333333333333334</v>
      </c>
      <c r="D78" s="25" t="s">
        <v>38</v>
      </c>
      <c r="E78" s="25" t="s">
        <v>48</v>
      </c>
      <c r="F78" s="25" t="s">
        <v>16</v>
      </c>
      <c r="G78" s="25">
        <v>2</v>
      </c>
      <c r="H78" s="25"/>
      <c r="I78" s="25" t="s">
        <v>40</v>
      </c>
      <c r="J78" s="25"/>
      <c r="K78" s="25" t="s">
        <v>6</v>
      </c>
      <c r="M78" s="4">
        <f t="shared" si="18"/>
        <v>5</v>
      </c>
    </row>
    <row r="79" spans="1:13" ht="15">
      <c r="A79" s="22" t="str">
        <f t="shared" si="17"/>
        <v>DO</v>
      </c>
      <c r="B79" s="23">
        <v>43041</v>
      </c>
      <c r="C79" s="24">
        <v>0.8333333333333334</v>
      </c>
      <c r="D79" s="25" t="s">
        <v>41</v>
      </c>
      <c r="E79" s="25" t="s">
        <v>49</v>
      </c>
      <c r="F79" s="25" t="s">
        <v>16</v>
      </c>
      <c r="G79" s="25">
        <v>3</v>
      </c>
      <c r="H79" s="25"/>
      <c r="I79" s="25" t="s">
        <v>43</v>
      </c>
      <c r="J79" s="25" t="s">
        <v>44</v>
      </c>
      <c r="K79" s="25"/>
      <c r="M79" s="4">
        <f t="shared" si="18"/>
        <v>5</v>
      </c>
    </row>
    <row r="80" spans="1:13" ht="15">
      <c r="A80" s="22" t="str">
        <f t="shared" si="17"/>
        <v>DO</v>
      </c>
      <c r="B80" s="23">
        <v>43041</v>
      </c>
      <c r="C80" s="24">
        <v>0.8333333333333334</v>
      </c>
      <c r="D80" s="25" t="s">
        <v>45</v>
      </c>
      <c r="E80" s="25" t="s">
        <v>55</v>
      </c>
      <c r="F80" s="25" t="s">
        <v>16</v>
      </c>
      <c r="G80" s="25">
        <v>4</v>
      </c>
      <c r="H80" s="25"/>
      <c r="I80" s="25" t="s">
        <v>56</v>
      </c>
      <c r="J80" s="37" t="s">
        <v>11</v>
      </c>
      <c r="K80" s="25" t="s">
        <v>12</v>
      </c>
      <c r="M80" s="4">
        <f t="shared" si="18"/>
        <v>5</v>
      </c>
    </row>
    <row r="81" spans="1:13" ht="15">
      <c r="A81" s="5" t="str">
        <f t="shared" si="17"/>
        <v>VR</v>
      </c>
      <c r="B81" s="6">
        <v>43042</v>
      </c>
      <c r="C81" s="7">
        <v>0.84375</v>
      </c>
      <c r="D81" t="s">
        <v>51</v>
      </c>
      <c r="E81" t="s">
        <v>21</v>
      </c>
      <c r="F81" t="s">
        <v>16</v>
      </c>
      <c r="G81">
        <v>6</v>
      </c>
      <c r="I81" t="s">
        <v>22</v>
      </c>
      <c r="J81" t="s">
        <v>23</v>
      </c>
      <c r="K81" t="s">
        <v>24</v>
      </c>
      <c r="M81" s="4">
        <f t="shared" si="18"/>
        <v>6</v>
      </c>
    </row>
    <row r="82" spans="1:13" ht="15">
      <c r="A82" s="5" t="str">
        <f t="shared" si="17"/>
        <v>VR</v>
      </c>
      <c r="B82" s="6">
        <v>43042</v>
      </c>
      <c r="C82" s="7">
        <v>0.8333333333333334</v>
      </c>
      <c r="D82" t="s">
        <v>52</v>
      </c>
      <c r="E82" t="s">
        <v>27</v>
      </c>
      <c r="F82" t="s">
        <v>16</v>
      </c>
      <c r="G82">
        <v>7</v>
      </c>
      <c r="I82" t="s">
        <v>28</v>
      </c>
      <c r="J82" t="s">
        <v>29</v>
      </c>
      <c r="M82" s="4">
        <f t="shared" si="18"/>
        <v>6</v>
      </c>
    </row>
    <row r="83" spans="1:13" ht="15">
      <c r="A83" s="5" t="s">
        <v>47</v>
      </c>
      <c r="B83" s="6"/>
      <c r="C83" s="7"/>
      <c r="M83" s="4"/>
    </row>
    <row r="84" spans="1:13" ht="15">
      <c r="A84" s="26" t="str">
        <f aca="true" t="shared" si="19" ref="A84:A96">VLOOKUP(M84,$P$1:$Q$7,2,FALSE)</f>
        <v>MA</v>
      </c>
      <c r="B84" s="27">
        <v>43045</v>
      </c>
      <c r="C84" s="28">
        <v>0.8333333333333334</v>
      </c>
      <c r="D84" s="29" t="s">
        <v>1</v>
      </c>
      <c r="E84" s="29" t="s">
        <v>64</v>
      </c>
      <c r="F84" s="29" t="s">
        <v>3</v>
      </c>
      <c r="G84" s="29">
        <v>1</v>
      </c>
      <c r="H84" s="29"/>
      <c r="I84" s="29" t="s">
        <v>4</v>
      </c>
      <c r="J84" s="29" t="s">
        <v>5</v>
      </c>
      <c r="K84" s="29" t="s">
        <v>6</v>
      </c>
      <c r="M84" s="4">
        <f aca="true" t="shared" si="20" ref="M84:M96">WEEKDAY(B84)</f>
        <v>2</v>
      </c>
    </row>
    <row r="85" spans="1:13" ht="15">
      <c r="A85" s="26" t="str">
        <f aca="true" t="shared" si="21" ref="A85">VLOOKUP(M85,$P$1:$Q$7,2,FALSE)</f>
        <v>MA</v>
      </c>
      <c r="B85" s="27">
        <v>43045</v>
      </c>
      <c r="C85" s="28">
        <v>0.8333333333333334</v>
      </c>
      <c r="D85" s="29" t="s">
        <v>21</v>
      </c>
      <c r="E85" s="29" t="s">
        <v>60</v>
      </c>
      <c r="F85" s="29" t="s">
        <v>16</v>
      </c>
      <c r="G85" s="29">
        <v>6</v>
      </c>
      <c r="H85" s="29"/>
      <c r="I85" s="29" t="s">
        <v>22</v>
      </c>
      <c r="J85" s="29" t="s">
        <v>23</v>
      </c>
      <c r="K85" s="29" t="s">
        <v>24</v>
      </c>
      <c r="M85" s="4">
        <f aca="true" t="shared" si="22" ref="M85">WEEKDAY(B85)</f>
        <v>2</v>
      </c>
    </row>
    <row r="86" spans="1:13" ht="15">
      <c r="A86" s="5" t="str">
        <f t="shared" si="19"/>
        <v>MA</v>
      </c>
      <c r="B86" s="6">
        <v>43045</v>
      </c>
      <c r="C86" s="7">
        <v>0.84375</v>
      </c>
      <c r="D86" t="s">
        <v>65</v>
      </c>
      <c r="E86" t="s">
        <v>31</v>
      </c>
      <c r="F86" t="s">
        <v>3</v>
      </c>
      <c r="G86">
        <v>3</v>
      </c>
      <c r="I86" t="s">
        <v>17</v>
      </c>
      <c r="J86" t="s">
        <v>29</v>
      </c>
      <c r="K86" t="s">
        <v>33</v>
      </c>
      <c r="M86" s="4">
        <f t="shared" si="20"/>
        <v>2</v>
      </c>
    </row>
    <row r="87" spans="1:13" s="49" customFormat="1" ht="15">
      <c r="A87" s="46" t="str">
        <f t="shared" si="19"/>
        <v>MA</v>
      </c>
      <c r="B87" s="47">
        <v>43045</v>
      </c>
      <c r="C87" s="48">
        <v>0.84375</v>
      </c>
      <c r="D87" s="49" t="s">
        <v>59</v>
      </c>
      <c r="E87" s="49" t="s">
        <v>14</v>
      </c>
      <c r="F87" s="49" t="s">
        <v>16</v>
      </c>
      <c r="G87" s="49">
        <v>5</v>
      </c>
      <c r="I87" s="49" t="s">
        <v>17</v>
      </c>
      <c r="J87" s="49" t="s">
        <v>18</v>
      </c>
      <c r="L87" s="9">
        <v>43047</v>
      </c>
      <c r="M87" s="50">
        <f t="shared" si="20"/>
        <v>2</v>
      </c>
    </row>
    <row r="88" spans="1:13" ht="15">
      <c r="A88" s="5" t="str">
        <f t="shared" si="19"/>
        <v>DI</v>
      </c>
      <c r="B88" s="6">
        <v>43046</v>
      </c>
      <c r="C88" s="7">
        <v>0.8229166666666666</v>
      </c>
      <c r="D88" t="s">
        <v>61</v>
      </c>
      <c r="E88" t="s">
        <v>27</v>
      </c>
      <c r="F88" t="s">
        <v>16</v>
      </c>
      <c r="G88">
        <v>7</v>
      </c>
      <c r="I88" t="s">
        <v>28</v>
      </c>
      <c r="J88" t="s">
        <v>29</v>
      </c>
      <c r="M88" s="4">
        <f t="shared" si="20"/>
        <v>3</v>
      </c>
    </row>
    <row r="89" spans="1:13" ht="15">
      <c r="A89" s="26" t="str">
        <f t="shared" si="19"/>
        <v>WO</v>
      </c>
      <c r="B89" s="27">
        <v>43047</v>
      </c>
      <c r="C89" s="28">
        <v>0.8333333333333334</v>
      </c>
      <c r="D89" s="29" t="s">
        <v>21</v>
      </c>
      <c r="E89" s="29" t="s">
        <v>20</v>
      </c>
      <c r="F89" s="29" t="s">
        <v>16</v>
      </c>
      <c r="G89" s="29">
        <v>6</v>
      </c>
      <c r="H89" s="29"/>
      <c r="I89" s="29" t="s">
        <v>22</v>
      </c>
      <c r="J89" s="29" t="s">
        <v>23</v>
      </c>
      <c r="K89" s="29" t="s">
        <v>24</v>
      </c>
      <c r="L89" s="55">
        <v>43031</v>
      </c>
      <c r="M89" s="4">
        <f t="shared" si="20"/>
        <v>4</v>
      </c>
    </row>
    <row r="90" spans="1:13" ht="15">
      <c r="A90" s="5" t="str">
        <f aca="true" t="shared" si="23" ref="A90">VLOOKUP(M90,$P$1:$Q$7,2,FALSE)</f>
        <v>WO</v>
      </c>
      <c r="B90" s="6">
        <v>43047</v>
      </c>
      <c r="C90" s="7">
        <v>0.84375</v>
      </c>
      <c r="D90" t="s">
        <v>59</v>
      </c>
      <c r="E90" t="s">
        <v>14</v>
      </c>
      <c r="F90" t="s">
        <v>16</v>
      </c>
      <c r="G90">
        <v>5</v>
      </c>
      <c r="I90" t="s">
        <v>17</v>
      </c>
      <c r="J90" t="s">
        <v>18</v>
      </c>
      <c r="L90" s="55">
        <v>43045</v>
      </c>
      <c r="M90" s="4">
        <f aca="true" t="shared" si="24" ref="M90">WEEKDAY(B90)</f>
        <v>4</v>
      </c>
    </row>
    <row r="91" spans="1:13" ht="15">
      <c r="A91" s="22" t="str">
        <f t="shared" si="19"/>
        <v>DO</v>
      </c>
      <c r="B91" s="23">
        <v>43048</v>
      </c>
      <c r="C91" s="24">
        <v>0.8333333333333334</v>
      </c>
      <c r="D91" s="25" t="s">
        <v>35</v>
      </c>
      <c r="E91" s="25" t="s">
        <v>62</v>
      </c>
      <c r="F91" s="25" t="s">
        <v>16</v>
      </c>
      <c r="G91" s="25">
        <v>1</v>
      </c>
      <c r="H91" s="25"/>
      <c r="I91" s="25" t="s">
        <v>4</v>
      </c>
      <c r="J91" s="25" t="s">
        <v>5</v>
      </c>
      <c r="K91" s="25" t="s">
        <v>37</v>
      </c>
      <c r="M91" s="4">
        <f t="shared" si="20"/>
        <v>5</v>
      </c>
    </row>
    <row r="92" spans="1:13" ht="15">
      <c r="A92" s="22" t="str">
        <f t="shared" si="19"/>
        <v>DO</v>
      </c>
      <c r="B92" s="23">
        <v>43048</v>
      </c>
      <c r="C92" s="24">
        <v>0.8333333333333334</v>
      </c>
      <c r="D92" s="25" t="s">
        <v>38</v>
      </c>
      <c r="E92" s="25" t="s">
        <v>63</v>
      </c>
      <c r="F92" s="25" t="s">
        <v>16</v>
      </c>
      <c r="G92" s="25">
        <v>2</v>
      </c>
      <c r="H92" s="25"/>
      <c r="I92" s="25" t="s">
        <v>40</v>
      </c>
      <c r="J92" s="25"/>
      <c r="K92" s="25" t="s">
        <v>6</v>
      </c>
      <c r="M92" s="4">
        <f t="shared" si="20"/>
        <v>5</v>
      </c>
    </row>
    <row r="93" spans="1:13" ht="15">
      <c r="A93" s="22" t="str">
        <f t="shared" si="19"/>
        <v>DO</v>
      </c>
      <c r="B93" s="23">
        <v>43048</v>
      </c>
      <c r="C93" s="24">
        <v>0.8333333333333334</v>
      </c>
      <c r="D93" s="25" t="s">
        <v>41</v>
      </c>
      <c r="E93" s="25" t="s">
        <v>67</v>
      </c>
      <c r="F93" s="25" t="s">
        <v>16</v>
      </c>
      <c r="G93" s="25">
        <v>3</v>
      </c>
      <c r="H93" s="25"/>
      <c r="I93" s="25" t="s">
        <v>43</v>
      </c>
      <c r="J93" s="25" t="s">
        <v>44</v>
      </c>
      <c r="K93" s="25"/>
      <c r="M93" s="4">
        <f t="shared" si="20"/>
        <v>5</v>
      </c>
    </row>
    <row r="94" spans="1:13" ht="15">
      <c r="A94" s="68" t="str">
        <f t="shared" si="19"/>
        <v>DO</v>
      </c>
      <c r="B94" s="69">
        <v>43048</v>
      </c>
      <c r="C94" s="70">
        <v>0.8333333333333334</v>
      </c>
      <c r="D94" s="71" t="s">
        <v>14</v>
      </c>
      <c r="E94" s="71" t="s">
        <v>71</v>
      </c>
      <c r="F94" s="71" t="s">
        <v>16</v>
      </c>
      <c r="G94" s="71">
        <v>5</v>
      </c>
      <c r="H94" s="71"/>
      <c r="I94" s="71" t="s">
        <v>17</v>
      </c>
      <c r="J94" s="71" t="s">
        <v>18</v>
      </c>
      <c r="K94" s="71"/>
      <c r="L94" s="33">
        <v>43052</v>
      </c>
      <c r="M94" s="4">
        <f t="shared" si="20"/>
        <v>5</v>
      </c>
    </row>
    <row r="95" spans="1:13" ht="15">
      <c r="A95" s="72" t="s">
        <v>30</v>
      </c>
      <c r="B95" s="73">
        <v>43049</v>
      </c>
      <c r="C95" s="75" t="s">
        <v>88</v>
      </c>
      <c r="D95" s="74" t="s">
        <v>42</v>
      </c>
      <c r="E95" s="74" t="s">
        <v>8</v>
      </c>
      <c r="F95" s="74" t="s">
        <v>3</v>
      </c>
      <c r="G95" s="74">
        <v>2</v>
      </c>
      <c r="H95" s="74"/>
      <c r="I95" s="74" t="s">
        <v>10</v>
      </c>
      <c r="J95" s="77" t="s">
        <v>11</v>
      </c>
      <c r="K95" s="74" t="s">
        <v>12</v>
      </c>
      <c r="L95" s="76" t="s">
        <v>40</v>
      </c>
      <c r="M95" s="4">
        <f t="shared" si="20"/>
        <v>6</v>
      </c>
    </row>
    <row r="96" spans="1:13" ht="15">
      <c r="A96" s="5" t="str">
        <f t="shared" si="19"/>
        <v>VR</v>
      </c>
      <c r="B96" s="6">
        <v>43049</v>
      </c>
      <c r="C96" s="7">
        <v>0.8333333333333334</v>
      </c>
      <c r="D96" t="s">
        <v>66</v>
      </c>
      <c r="E96" t="s">
        <v>45</v>
      </c>
      <c r="F96" t="s">
        <v>16</v>
      </c>
      <c r="G96">
        <v>4</v>
      </c>
      <c r="I96" t="s">
        <v>56</v>
      </c>
      <c r="J96" s="11" t="s">
        <v>11</v>
      </c>
      <c r="K96" s="34" t="s">
        <v>12</v>
      </c>
      <c r="M96" s="4">
        <f t="shared" si="20"/>
        <v>6</v>
      </c>
    </row>
    <row r="97" spans="1:13" ht="15">
      <c r="A97" s="5" t="s">
        <v>47</v>
      </c>
      <c r="B97" s="6"/>
      <c r="C97" s="7"/>
      <c r="M97" s="4"/>
    </row>
    <row r="98" spans="1:13" ht="15">
      <c r="A98" s="26" t="str">
        <f aca="true" t="shared" si="25" ref="A98:A108">VLOOKUP(M98,$P$1:$Q$7,2,FALSE)</f>
        <v>MA</v>
      </c>
      <c r="B98" s="27">
        <v>43052</v>
      </c>
      <c r="C98" s="28">
        <v>0.8333333333333334</v>
      </c>
      <c r="D98" s="29" t="s">
        <v>8</v>
      </c>
      <c r="E98" s="29" t="s">
        <v>69</v>
      </c>
      <c r="F98" s="29" t="s">
        <v>3</v>
      </c>
      <c r="G98" s="29">
        <v>2</v>
      </c>
      <c r="H98" s="29"/>
      <c r="I98" s="29" t="s">
        <v>10</v>
      </c>
      <c r="J98" s="29" t="s">
        <v>11</v>
      </c>
      <c r="K98" s="29" t="s">
        <v>12</v>
      </c>
      <c r="M98" s="4">
        <f aca="true" t="shared" si="26" ref="M98:M108">WEEKDAY(B98)</f>
        <v>2</v>
      </c>
    </row>
    <row r="99" spans="1:13" ht="15">
      <c r="A99" s="26" t="str">
        <f aca="true" t="shared" si="27" ref="A99">VLOOKUP(M99,$P$1:$Q$7,2,FALSE)</f>
        <v>MA</v>
      </c>
      <c r="B99" s="27">
        <v>43052</v>
      </c>
      <c r="C99" s="28">
        <v>0.8333333333333334</v>
      </c>
      <c r="D99" s="29" t="s">
        <v>27</v>
      </c>
      <c r="E99" s="29" t="s">
        <v>72</v>
      </c>
      <c r="F99" s="29" t="s">
        <v>16</v>
      </c>
      <c r="G99" s="29">
        <v>7</v>
      </c>
      <c r="H99" s="29"/>
      <c r="I99" s="29" t="s">
        <v>28</v>
      </c>
      <c r="J99" s="29" t="s">
        <v>29</v>
      </c>
      <c r="K99" s="29"/>
      <c r="M99" s="4">
        <f aca="true" t="shared" si="28" ref="M99">WEEKDAY(B99)</f>
        <v>2</v>
      </c>
    </row>
    <row r="100" spans="1:13" s="84" customFormat="1" ht="15">
      <c r="A100" s="81" t="str">
        <f t="shared" si="25"/>
        <v>MA</v>
      </c>
      <c r="B100" s="82">
        <v>43052</v>
      </c>
      <c r="C100" s="83">
        <v>0.8333333333333334</v>
      </c>
      <c r="D100" s="84" t="s">
        <v>75</v>
      </c>
      <c r="E100" s="84" t="s">
        <v>35</v>
      </c>
      <c r="F100" s="84" t="s">
        <v>16</v>
      </c>
      <c r="G100" s="84">
        <v>1</v>
      </c>
      <c r="I100" s="84" t="s">
        <v>4</v>
      </c>
      <c r="J100" s="84" t="s">
        <v>5</v>
      </c>
      <c r="K100" s="84" t="s">
        <v>37</v>
      </c>
      <c r="L100" s="9">
        <v>43059</v>
      </c>
      <c r="M100" s="88">
        <f t="shared" si="26"/>
        <v>2</v>
      </c>
    </row>
    <row r="101" spans="1:13" ht="15">
      <c r="A101" s="5" t="str">
        <f t="shared" si="25"/>
        <v>MA</v>
      </c>
      <c r="B101" s="6">
        <v>43052</v>
      </c>
      <c r="C101" s="7">
        <v>0.84375</v>
      </c>
      <c r="D101" t="s">
        <v>76</v>
      </c>
      <c r="E101" t="s">
        <v>38</v>
      </c>
      <c r="F101" t="s">
        <v>16</v>
      </c>
      <c r="G101">
        <v>2</v>
      </c>
      <c r="I101" t="s">
        <v>40</v>
      </c>
      <c r="K101" t="s">
        <v>6</v>
      </c>
      <c r="M101" s="4">
        <f t="shared" si="26"/>
        <v>2</v>
      </c>
    </row>
    <row r="102" spans="1:13" s="61" customFormat="1" ht="15">
      <c r="A102" s="67" t="str">
        <f t="shared" si="25"/>
        <v>MA</v>
      </c>
      <c r="B102" s="64">
        <v>43052</v>
      </c>
      <c r="C102" s="65">
        <v>0.8333333333333334</v>
      </c>
      <c r="D102" s="66" t="s">
        <v>14</v>
      </c>
      <c r="E102" s="66" t="s">
        <v>71</v>
      </c>
      <c r="F102" s="66" t="s">
        <v>16</v>
      </c>
      <c r="G102" s="66">
        <v>5</v>
      </c>
      <c r="H102" s="66"/>
      <c r="I102" s="66" t="s">
        <v>17</v>
      </c>
      <c r="J102" s="66" t="s">
        <v>18</v>
      </c>
      <c r="K102" s="66"/>
      <c r="L102" s="9">
        <v>43048</v>
      </c>
      <c r="M102" s="60">
        <f t="shared" si="26"/>
        <v>2</v>
      </c>
    </row>
    <row r="103" spans="1:13" ht="15">
      <c r="A103" s="5" t="str">
        <f t="shared" si="25"/>
        <v>WO</v>
      </c>
      <c r="B103" s="6">
        <v>43054</v>
      </c>
      <c r="C103" s="7">
        <v>0.8333333333333334</v>
      </c>
      <c r="D103" t="s">
        <v>68</v>
      </c>
      <c r="E103" t="s">
        <v>1</v>
      </c>
      <c r="F103" t="s">
        <v>3</v>
      </c>
      <c r="G103">
        <v>1</v>
      </c>
      <c r="I103" t="s">
        <v>4</v>
      </c>
      <c r="J103" t="s">
        <v>5</v>
      </c>
      <c r="K103" t="s">
        <v>6</v>
      </c>
      <c r="M103" s="4">
        <f t="shared" si="26"/>
        <v>4</v>
      </c>
    </row>
    <row r="104" spans="1:13" ht="15">
      <c r="A104" s="22" t="str">
        <f t="shared" si="25"/>
        <v>DO</v>
      </c>
      <c r="B104" s="23">
        <v>43055</v>
      </c>
      <c r="C104" s="24">
        <v>0.8333333333333334</v>
      </c>
      <c r="D104" s="25" t="s">
        <v>31</v>
      </c>
      <c r="E104" s="25" t="s">
        <v>74</v>
      </c>
      <c r="F104" s="25" t="s">
        <v>3</v>
      </c>
      <c r="G104" s="25">
        <v>3</v>
      </c>
      <c r="H104" s="25"/>
      <c r="I104" s="25" t="s">
        <v>17</v>
      </c>
      <c r="J104" s="25" t="s">
        <v>29</v>
      </c>
      <c r="K104" s="25" t="s">
        <v>33</v>
      </c>
      <c r="M104" s="4">
        <f t="shared" si="26"/>
        <v>5</v>
      </c>
    </row>
    <row r="105" spans="1:13" ht="15">
      <c r="A105" s="22" t="str">
        <f t="shared" si="25"/>
        <v>DO</v>
      </c>
      <c r="B105" s="23">
        <v>43055</v>
      </c>
      <c r="C105" s="24">
        <v>0.8333333333333334</v>
      </c>
      <c r="D105" s="25" t="s">
        <v>45</v>
      </c>
      <c r="E105" s="25" t="s">
        <v>73</v>
      </c>
      <c r="F105" s="25" t="s">
        <v>16</v>
      </c>
      <c r="G105" s="25">
        <v>4</v>
      </c>
      <c r="H105" s="25"/>
      <c r="I105" s="25" t="s">
        <v>56</v>
      </c>
      <c r="J105" s="52" t="s">
        <v>11</v>
      </c>
      <c r="K105" s="53" t="s">
        <v>12</v>
      </c>
      <c r="M105" s="4">
        <f t="shared" si="26"/>
        <v>5</v>
      </c>
    </row>
    <row r="106" spans="1:13" ht="15">
      <c r="A106" s="5" t="str">
        <f t="shared" si="25"/>
        <v>DO</v>
      </c>
      <c r="B106" s="6">
        <v>43055</v>
      </c>
      <c r="C106" s="7">
        <v>0.8333333333333334</v>
      </c>
      <c r="D106" t="s">
        <v>70</v>
      </c>
      <c r="E106" t="s">
        <v>21</v>
      </c>
      <c r="F106" t="s">
        <v>16</v>
      </c>
      <c r="G106">
        <v>6</v>
      </c>
      <c r="I106" t="s">
        <v>22</v>
      </c>
      <c r="J106" t="s">
        <v>23</v>
      </c>
      <c r="K106" t="s">
        <v>24</v>
      </c>
      <c r="M106" s="4">
        <f t="shared" si="26"/>
        <v>5</v>
      </c>
    </row>
    <row r="107" spans="1:13" ht="15">
      <c r="A107" s="5" t="str">
        <f t="shared" si="25"/>
        <v>VR</v>
      </c>
      <c r="B107" s="6">
        <v>43056</v>
      </c>
      <c r="C107" s="7">
        <v>0.8333333333333334</v>
      </c>
      <c r="D107" t="s">
        <v>77</v>
      </c>
      <c r="E107" t="s">
        <v>41</v>
      </c>
      <c r="F107" t="s">
        <v>16</v>
      </c>
      <c r="G107">
        <v>3</v>
      </c>
      <c r="I107" t="s">
        <v>43</v>
      </c>
      <c r="J107" t="s">
        <v>44</v>
      </c>
      <c r="M107" s="4">
        <f t="shared" si="26"/>
        <v>6</v>
      </c>
    </row>
    <row r="108" spans="1:13" ht="15">
      <c r="A108" s="5" t="str">
        <f t="shared" si="25"/>
        <v>VR</v>
      </c>
      <c r="B108" s="6">
        <v>43056</v>
      </c>
      <c r="C108" s="7">
        <v>0.8333333333333334</v>
      </c>
      <c r="D108" t="s">
        <v>82</v>
      </c>
      <c r="E108" t="s">
        <v>35</v>
      </c>
      <c r="F108" t="s">
        <v>16</v>
      </c>
      <c r="G108">
        <v>1</v>
      </c>
      <c r="I108" t="s">
        <v>4</v>
      </c>
      <c r="J108" t="s">
        <v>5</v>
      </c>
      <c r="K108" t="s">
        <v>37</v>
      </c>
      <c r="L108" s="33">
        <v>43063</v>
      </c>
      <c r="M108" s="4">
        <f t="shared" si="26"/>
        <v>6</v>
      </c>
    </row>
    <row r="109" spans="1:13" ht="15">
      <c r="A109" s="5" t="s">
        <v>47</v>
      </c>
      <c r="B109" s="6"/>
      <c r="C109" s="7"/>
      <c r="M109" s="4"/>
    </row>
    <row r="110" spans="1:13" ht="15">
      <c r="A110" s="5" t="str">
        <f aca="true" t="shared" si="29" ref="A110">VLOOKUP(M110,$P$1:$Q$7,2,FALSE)</f>
        <v>MA</v>
      </c>
      <c r="B110" s="6">
        <v>43059</v>
      </c>
      <c r="C110" s="7">
        <v>0.8333333333333334</v>
      </c>
      <c r="D110" t="s">
        <v>75</v>
      </c>
      <c r="E110" t="s">
        <v>35</v>
      </c>
      <c r="F110" t="s">
        <v>16</v>
      </c>
      <c r="G110">
        <v>1</v>
      </c>
      <c r="I110" t="s">
        <v>4</v>
      </c>
      <c r="J110" t="s">
        <v>5</v>
      </c>
      <c r="K110" t="s">
        <v>37</v>
      </c>
      <c r="L110" s="82">
        <v>43052</v>
      </c>
      <c r="M110" s="4">
        <f aca="true" t="shared" si="30" ref="M110">WEEKDAY(B110)</f>
        <v>2</v>
      </c>
    </row>
    <row r="111" spans="1:13" ht="15">
      <c r="A111" s="5" t="str">
        <f aca="true" t="shared" si="31" ref="A111:A121">VLOOKUP(M111,$P$1:$Q$7,2,FALSE)</f>
        <v>MA</v>
      </c>
      <c r="B111" s="9">
        <v>43059</v>
      </c>
      <c r="C111" s="10">
        <v>0.8333333333333334</v>
      </c>
      <c r="D111" s="11" t="s">
        <v>79</v>
      </c>
      <c r="E111" s="11" t="s">
        <v>8</v>
      </c>
      <c r="F111" t="s">
        <v>3</v>
      </c>
      <c r="G111">
        <v>2</v>
      </c>
      <c r="I111" t="s">
        <v>10</v>
      </c>
      <c r="J111" t="s">
        <v>11</v>
      </c>
      <c r="K111" t="s">
        <v>12</v>
      </c>
      <c r="M111" s="4">
        <f aca="true" t="shared" si="32" ref="M111:M121">WEEKDAY(B111)</f>
        <v>2</v>
      </c>
    </row>
    <row r="112" spans="1:13" ht="15">
      <c r="A112" s="5" t="str">
        <f t="shared" si="31"/>
        <v>MA</v>
      </c>
      <c r="B112" s="6">
        <v>43059</v>
      </c>
      <c r="C112" s="7">
        <v>0.8541666666666666</v>
      </c>
      <c r="D112" t="s">
        <v>80</v>
      </c>
      <c r="E112" t="s">
        <v>14</v>
      </c>
      <c r="F112" t="s">
        <v>16</v>
      </c>
      <c r="G112">
        <v>5</v>
      </c>
      <c r="I112" t="s">
        <v>17</v>
      </c>
      <c r="J112" t="s">
        <v>18</v>
      </c>
      <c r="M112" s="4">
        <f t="shared" si="32"/>
        <v>2</v>
      </c>
    </row>
    <row r="113" spans="1:13" ht="15">
      <c r="A113" s="26" t="str">
        <f t="shared" si="31"/>
        <v>MA</v>
      </c>
      <c r="B113" s="27">
        <v>43059</v>
      </c>
      <c r="C113" s="28">
        <v>0.8333333333333334</v>
      </c>
      <c r="D113" s="29" t="s">
        <v>21</v>
      </c>
      <c r="E113" s="29" t="s">
        <v>87</v>
      </c>
      <c r="F113" s="29" t="s">
        <v>16</v>
      </c>
      <c r="G113" s="29">
        <v>6</v>
      </c>
      <c r="H113" s="29"/>
      <c r="I113" s="29" t="s">
        <v>22</v>
      </c>
      <c r="J113" s="29" t="s">
        <v>23</v>
      </c>
      <c r="K113" s="29" t="s">
        <v>24</v>
      </c>
      <c r="M113" s="4">
        <f t="shared" si="32"/>
        <v>2</v>
      </c>
    </row>
    <row r="114" spans="1:13" ht="15">
      <c r="A114" s="26" t="str">
        <f t="shared" si="31"/>
        <v>MA</v>
      </c>
      <c r="B114" s="27">
        <v>43059</v>
      </c>
      <c r="C114" s="28">
        <v>0.8333333333333334</v>
      </c>
      <c r="D114" s="29" t="s">
        <v>27</v>
      </c>
      <c r="E114" s="29" t="s">
        <v>86</v>
      </c>
      <c r="F114" s="29" t="s">
        <v>16</v>
      </c>
      <c r="G114" s="29">
        <v>7</v>
      </c>
      <c r="H114" s="29"/>
      <c r="I114" s="29" t="s">
        <v>28</v>
      </c>
      <c r="J114" s="29" t="s">
        <v>29</v>
      </c>
      <c r="K114" s="29"/>
      <c r="M114" s="4">
        <f>WEEKDAY(B114)</f>
        <v>2</v>
      </c>
    </row>
    <row r="115" spans="1:13" ht="15">
      <c r="A115" s="5" t="str">
        <f t="shared" si="31"/>
        <v>WO</v>
      </c>
      <c r="B115" s="6">
        <v>43061</v>
      </c>
      <c r="C115" s="7">
        <v>0.8333333333333334</v>
      </c>
      <c r="D115" t="s">
        <v>36</v>
      </c>
      <c r="E115" t="s">
        <v>35</v>
      </c>
      <c r="F115" t="s">
        <v>16</v>
      </c>
      <c r="G115">
        <v>1</v>
      </c>
      <c r="I115" t="s">
        <v>4</v>
      </c>
      <c r="J115" t="s">
        <v>5</v>
      </c>
      <c r="K115" t="s">
        <v>37</v>
      </c>
      <c r="L115" s="55">
        <v>43031</v>
      </c>
      <c r="M115" s="4">
        <f t="shared" si="32"/>
        <v>4</v>
      </c>
    </row>
    <row r="116" spans="1:13" ht="15">
      <c r="A116" s="38" t="str">
        <f aca="true" t="shared" si="33" ref="A116">VLOOKUP(M116,$P$1:$Q$7,2,FALSE)</f>
        <v>DO</v>
      </c>
      <c r="B116" s="39">
        <v>43062</v>
      </c>
      <c r="C116" s="40">
        <v>0.8333333333333334</v>
      </c>
      <c r="D116" s="41" t="s">
        <v>81</v>
      </c>
      <c r="E116" s="41" t="s">
        <v>31</v>
      </c>
      <c r="F116" s="41" t="s">
        <v>3</v>
      </c>
      <c r="G116" s="41">
        <v>3</v>
      </c>
      <c r="H116" s="41"/>
      <c r="I116" s="41" t="s">
        <v>17</v>
      </c>
      <c r="J116" s="41" t="s">
        <v>29</v>
      </c>
      <c r="K116" s="41" t="s">
        <v>33</v>
      </c>
      <c r="M116" s="4">
        <f aca="true" t="shared" si="34" ref="M116">WEEKDAY(B116)</f>
        <v>5</v>
      </c>
    </row>
    <row r="117" spans="1:13" ht="15">
      <c r="A117" s="5" t="str">
        <f t="shared" si="31"/>
        <v>DO</v>
      </c>
      <c r="B117" s="6">
        <v>43062</v>
      </c>
      <c r="C117" s="7">
        <v>0.84375</v>
      </c>
      <c r="D117" t="s">
        <v>84</v>
      </c>
      <c r="E117" t="s">
        <v>41</v>
      </c>
      <c r="F117" t="s">
        <v>16</v>
      </c>
      <c r="G117">
        <v>3</v>
      </c>
      <c r="I117" t="s">
        <v>43</v>
      </c>
      <c r="J117" t="s">
        <v>44</v>
      </c>
      <c r="M117" s="4">
        <f t="shared" si="32"/>
        <v>5</v>
      </c>
    </row>
    <row r="118" spans="1:13" ht="15">
      <c r="A118" s="5" t="str">
        <f t="shared" si="31"/>
        <v>VR</v>
      </c>
      <c r="B118" s="6">
        <v>43063</v>
      </c>
      <c r="C118" s="7">
        <v>0.8333333333333334</v>
      </c>
      <c r="D118" t="s">
        <v>78</v>
      </c>
      <c r="E118" t="s">
        <v>1</v>
      </c>
      <c r="F118" t="s">
        <v>3</v>
      </c>
      <c r="G118">
        <v>1</v>
      </c>
      <c r="I118" t="s">
        <v>4</v>
      </c>
      <c r="J118" t="s">
        <v>5</v>
      </c>
      <c r="K118" t="s">
        <v>6</v>
      </c>
      <c r="M118" s="4">
        <f t="shared" si="32"/>
        <v>6</v>
      </c>
    </row>
    <row r="119" spans="1:13" s="61" customFormat="1" ht="15">
      <c r="A119" s="62" t="str">
        <f t="shared" si="31"/>
        <v>VR</v>
      </c>
      <c r="B119" s="55">
        <v>43063</v>
      </c>
      <c r="C119" s="63">
        <v>0.8333333333333334</v>
      </c>
      <c r="D119" s="61" t="s">
        <v>82</v>
      </c>
      <c r="E119" s="61" t="s">
        <v>35</v>
      </c>
      <c r="F119" s="61" t="s">
        <v>16</v>
      </c>
      <c r="G119" s="61">
        <v>1</v>
      </c>
      <c r="I119" s="61" t="s">
        <v>4</v>
      </c>
      <c r="J119" s="61" t="s">
        <v>5</v>
      </c>
      <c r="K119" s="61" t="s">
        <v>37</v>
      </c>
      <c r="L119" s="9">
        <v>43056</v>
      </c>
      <c r="M119" s="60">
        <f t="shared" si="32"/>
        <v>6</v>
      </c>
    </row>
    <row r="120" spans="1:13" ht="15">
      <c r="A120" s="5" t="str">
        <f t="shared" si="31"/>
        <v>VR</v>
      </c>
      <c r="B120" s="6">
        <v>43063</v>
      </c>
      <c r="C120" s="7">
        <v>0.84375</v>
      </c>
      <c r="D120" t="s">
        <v>83</v>
      </c>
      <c r="E120" t="s">
        <v>38</v>
      </c>
      <c r="F120" t="s">
        <v>16</v>
      </c>
      <c r="G120">
        <v>2</v>
      </c>
      <c r="I120" t="s">
        <v>40</v>
      </c>
      <c r="K120" t="s">
        <v>6</v>
      </c>
      <c r="M120" s="4">
        <f t="shared" si="32"/>
        <v>6</v>
      </c>
    </row>
    <row r="121" spans="1:13" ht="15">
      <c r="A121" s="5" t="str">
        <f t="shared" si="31"/>
        <v>VR</v>
      </c>
      <c r="B121" s="6">
        <v>43063</v>
      </c>
      <c r="C121" s="7">
        <v>0.8333333333333334</v>
      </c>
      <c r="D121" t="s">
        <v>85</v>
      </c>
      <c r="E121" t="s">
        <v>45</v>
      </c>
      <c r="F121" t="s">
        <v>16</v>
      </c>
      <c r="G121">
        <v>4</v>
      </c>
      <c r="I121" t="s">
        <v>56</v>
      </c>
      <c r="J121" s="80" t="s">
        <v>11</v>
      </c>
      <c r="K121" s="11" t="s">
        <v>12</v>
      </c>
      <c r="M121" s="4">
        <f t="shared" si="32"/>
        <v>6</v>
      </c>
    </row>
    <row r="122" spans="1:13" ht="15">
      <c r="A122" s="5"/>
      <c r="M122" s="4"/>
    </row>
    <row r="123" spans="1:13" ht="15">
      <c r="A123" s="5"/>
      <c r="M123" s="4"/>
    </row>
    <row r="124" spans="1:13" ht="15">
      <c r="A124" s="5"/>
      <c r="M124" s="4"/>
    </row>
    <row r="125" spans="1:13" ht="15">
      <c r="A125" s="5"/>
      <c r="M125" s="4"/>
    </row>
    <row r="126" spans="1:13" ht="15">
      <c r="A126" s="5"/>
      <c r="M126" s="4"/>
    </row>
    <row r="127" spans="1:13" ht="15">
      <c r="A127" s="5"/>
      <c r="M127" s="4"/>
    </row>
    <row r="128" spans="1:13" ht="15">
      <c r="A128" s="5"/>
      <c r="M128" s="4"/>
    </row>
    <row r="129" spans="1:13" ht="15">
      <c r="A129" s="5"/>
      <c r="M129" s="4"/>
    </row>
    <row r="130" spans="1:13" ht="15">
      <c r="A130" s="5"/>
      <c r="M130" s="4"/>
    </row>
    <row r="131" spans="1:13" ht="15">
      <c r="A131" s="5"/>
      <c r="M131" s="4"/>
    </row>
    <row r="132" spans="1:13" ht="15">
      <c r="A132" s="5"/>
      <c r="M132" s="4"/>
    </row>
    <row r="133" spans="1:13" ht="15">
      <c r="A133" s="5"/>
      <c r="M133" s="4"/>
    </row>
    <row r="134" spans="1:13" ht="15">
      <c r="A134" s="5"/>
      <c r="M134" s="4"/>
    </row>
    <row r="135" spans="1:13" ht="15">
      <c r="A135" s="5"/>
      <c r="M135" s="4"/>
    </row>
    <row r="136" spans="1:13" ht="15">
      <c r="A136" s="5"/>
      <c r="M136" s="4"/>
    </row>
    <row r="137" spans="1:13" ht="15">
      <c r="A137" s="5"/>
      <c r="M137" s="4"/>
    </row>
    <row r="138" spans="1:13" ht="15">
      <c r="A138" s="5"/>
      <c r="M138" s="4"/>
    </row>
    <row r="139" spans="1:13" ht="15">
      <c r="A139" s="5"/>
      <c r="M139" s="4"/>
    </row>
    <row r="140" spans="1:13" ht="15">
      <c r="A140" s="5"/>
      <c r="M140" s="4"/>
    </row>
    <row r="141" ht="15">
      <c r="M141" s="4"/>
    </row>
    <row r="142" spans="2:13" ht="15">
      <c r="B142" s="6"/>
      <c r="C142" s="7"/>
      <c r="F142" s="3"/>
      <c r="G142" s="12"/>
      <c r="H142" s="3"/>
      <c r="I142" s="3"/>
      <c r="J142" s="3"/>
      <c r="K142" s="3"/>
      <c r="L142" s="3"/>
      <c r="M142" s="4"/>
    </row>
    <row r="143" spans="2:13" ht="15">
      <c r="B143" s="6"/>
      <c r="C143" s="7"/>
      <c r="F143" s="3"/>
      <c r="G143" s="12"/>
      <c r="H143" s="3"/>
      <c r="I143" s="3"/>
      <c r="J143" s="3"/>
      <c r="K143" s="3"/>
      <c r="L143" s="3"/>
      <c r="M143" s="4"/>
    </row>
    <row r="144" spans="2:13" ht="15">
      <c r="B144" s="6"/>
      <c r="C144" s="7"/>
      <c r="F144" s="3"/>
      <c r="G144" s="3"/>
      <c r="H144" s="3"/>
      <c r="I144" s="3"/>
      <c r="J144" s="3"/>
      <c r="K144" s="3"/>
      <c r="L144" s="3"/>
      <c r="M144" s="4"/>
    </row>
    <row r="145" spans="2:13" ht="15">
      <c r="B145" s="6"/>
      <c r="C145" s="7"/>
      <c r="F145" s="3"/>
      <c r="G145" s="12"/>
      <c r="H145" s="3"/>
      <c r="I145" s="3"/>
      <c r="J145" s="3"/>
      <c r="K145" s="3"/>
      <c r="L145" s="3"/>
      <c r="M145" s="4"/>
    </row>
    <row r="146" spans="2:13" ht="15">
      <c r="B146" s="6"/>
      <c r="C146" s="7"/>
      <c r="F146" s="3"/>
      <c r="G146" s="12"/>
      <c r="H146" s="3"/>
      <c r="I146" s="3"/>
      <c r="J146" s="3"/>
      <c r="L146" s="13"/>
      <c r="M146" s="4"/>
    </row>
    <row r="147" spans="2:13" ht="15">
      <c r="B147" s="6"/>
      <c r="C147" s="7"/>
      <c r="F147" s="3"/>
      <c r="G147" s="3"/>
      <c r="H147" s="14"/>
      <c r="I147" s="3"/>
      <c r="J147" s="3"/>
      <c r="K147" s="3"/>
      <c r="L147" s="3"/>
      <c r="M147" s="4"/>
    </row>
    <row r="148" spans="2:13" ht="15">
      <c r="B148" s="6"/>
      <c r="C148" s="7"/>
      <c r="F148" s="3"/>
      <c r="G148" s="12"/>
      <c r="H148" s="3"/>
      <c r="I148" s="3"/>
      <c r="J148" s="3"/>
      <c r="K148" s="3"/>
      <c r="L148" s="3"/>
      <c r="M148" s="4"/>
    </row>
    <row r="149" spans="2:13" ht="15">
      <c r="B149" s="6"/>
      <c r="C149" s="7"/>
      <c r="F149" s="3"/>
      <c r="G149" s="12"/>
      <c r="H149" s="3"/>
      <c r="I149" s="3"/>
      <c r="J149" s="3"/>
      <c r="K149" s="3"/>
      <c r="L149" s="3"/>
      <c r="M149" s="4"/>
    </row>
    <row r="150" spans="2:13" ht="15">
      <c r="B150" s="1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4">
        <f aca="true" t="shared" si="35" ref="M150:M169">WEEKDAY(B150)</f>
        <v>7</v>
      </c>
    </row>
    <row r="151" spans="2:13" ht="15">
      <c r="B151" s="1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4">
        <f t="shared" si="35"/>
        <v>7</v>
      </c>
    </row>
    <row r="152" spans="2:13" ht="15">
      <c r="B152" s="1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4">
        <f t="shared" si="35"/>
        <v>7</v>
      </c>
    </row>
    <row r="153" spans="2:13" ht="15">
      <c r="B153" s="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4">
        <f t="shared" si="35"/>
        <v>7</v>
      </c>
    </row>
    <row r="154" spans="2:13" ht="15">
      <c r="B154" s="1"/>
      <c r="C154" s="2"/>
      <c r="D154" s="3"/>
      <c r="E154" s="3"/>
      <c r="F154" s="3"/>
      <c r="G154" s="3"/>
      <c r="H154" s="3"/>
      <c r="I154" s="3"/>
      <c r="J154" s="3"/>
      <c r="K154" s="3"/>
      <c r="L154" s="13"/>
      <c r="M154" s="4">
        <f t="shared" si="35"/>
        <v>7</v>
      </c>
    </row>
    <row r="155" spans="2:13" ht="15">
      <c r="B155" s="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4">
        <f t="shared" si="35"/>
        <v>7</v>
      </c>
    </row>
    <row r="156" spans="2:13" ht="15">
      <c r="B156" s="1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4">
        <f t="shared" si="35"/>
        <v>7</v>
      </c>
    </row>
    <row r="157" spans="2:13" ht="15">
      <c r="B157" s="1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4">
        <f t="shared" si="35"/>
        <v>7</v>
      </c>
    </row>
    <row r="158" spans="2:13" ht="15">
      <c r="B158" s="1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4">
        <f t="shared" si="35"/>
        <v>7</v>
      </c>
    </row>
    <row r="159" spans="2:13" ht="15"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13"/>
      <c r="M159" s="4">
        <f t="shared" si="35"/>
        <v>7</v>
      </c>
    </row>
    <row r="160" spans="2:13" ht="15"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4">
        <f t="shared" si="35"/>
        <v>7</v>
      </c>
    </row>
    <row r="161" spans="2:13" ht="15"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4">
        <f t="shared" si="35"/>
        <v>7</v>
      </c>
    </row>
    <row r="162" spans="2:13" ht="15"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4">
        <f t="shared" si="35"/>
        <v>7</v>
      </c>
    </row>
    <row r="163" spans="2:13" ht="15"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4">
        <f t="shared" si="35"/>
        <v>7</v>
      </c>
    </row>
    <row r="164" spans="2:13" ht="15">
      <c r="B164" s="1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4">
        <f t="shared" si="35"/>
        <v>7</v>
      </c>
    </row>
    <row r="165" spans="2:13" ht="15">
      <c r="B165" s="1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4">
        <f t="shared" si="35"/>
        <v>7</v>
      </c>
    </row>
    <row r="166" spans="2:13" ht="15">
      <c r="B166" s="1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4">
        <f t="shared" si="35"/>
        <v>7</v>
      </c>
    </row>
    <row r="167" spans="2:13" ht="15">
      <c r="B167" s="1"/>
      <c r="C167" s="2"/>
      <c r="D167" s="3"/>
      <c r="E167" s="3"/>
      <c r="F167" s="3"/>
      <c r="G167" s="3"/>
      <c r="H167" s="3"/>
      <c r="I167" s="3"/>
      <c r="J167" s="3"/>
      <c r="K167" s="3"/>
      <c r="L167" s="13"/>
      <c r="M167" s="4">
        <f t="shared" si="35"/>
        <v>7</v>
      </c>
    </row>
    <row r="168" spans="2:13" ht="15">
      <c r="B168" s="1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4">
        <f t="shared" si="35"/>
        <v>7</v>
      </c>
    </row>
    <row r="169" spans="2:13" ht="15">
      <c r="B169" s="1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4">
        <f t="shared" si="35"/>
        <v>7</v>
      </c>
    </row>
    <row r="170" spans="2:13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4"/>
    </row>
    <row r="171" spans="2:13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"/>
    </row>
    <row r="172" spans="2:13" ht="1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"/>
    </row>
    <row r="173" spans="2:13" ht="1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"/>
    </row>
    <row r="174" spans="2:13" ht="1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"/>
    </row>
    <row r="176" ht="15">
      <c r="M176" s="17"/>
    </row>
    <row r="177" ht="15">
      <c r="M177" s="17"/>
    </row>
    <row r="178" ht="15">
      <c r="M178" s="17"/>
    </row>
    <row r="179" ht="15">
      <c r="M179" s="17"/>
    </row>
  </sheetData>
  <autoFilter ref="A1:Q121"/>
  <printOptions gridLines="1"/>
  <pageMargins left="0.5118110236220472" right="0.5118110236220472" top="0.9448818897637796" bottom="1.7322834645669292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Anneke Chin-A-Fat</cp:lastModifiedBy>
  <dcterms:created xsi:type="dcterms:W3CDTF">2017-08-27T20:53:41Z</dcterms:created>
  <dcterms:modified xsi:type="dcterms:W3CDTF">2017-11-03T09:52:18Z</dcterms:modified>
  <cp:category/>
  <cp:version/>
  <cp:contentType/>
  <cp:contentStatus/>
</cp:coreProperties>
</file>