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20" windowWidth="14355" windowHeight="6945" activeTab="0"/>
  </bookViews>
  <sheets>
    <sheet name="Speelmatrix" sheetId="1" r:id="rId1"/>
  </sheets>
  <definedNames>
    <definedName name="_xlnm._FilterDatabase" localSheetId="0" hidden="1">'Speelmatrix'!$B$1:$M$175</definedName>
  </definedNames>
  <calcPr calcId="125725"/>
</workbook>
</file>

<file path=xl/sharedStrings.xml><?xml version="1.0" encoding="utf-8"?>
<sst xmlns="http://schemas.openxmlformats.org/spreadsheetml/2006/main" count="668" uniqueCount="88">
  <si>
    <t>ZO</t>
  </si>
  <si>
    <t>NN Rotterdam 1</t>
  </si>
  <si>
    <t>Xerxes 3</t>
  </si>
  <si>
    <t>R</t>
  </si>
  <si>
    <t>Emie</t>
  </si>
  <si>
    <t>Hans Mol</t>
  </si>
  <si>
    <t>Theo</t>
  </si>
  <si>
    <t>MA</t>
  </si>
  <si>
    <t>NN Rotterdam 2</t>
  </si>
  <si>
    <t>Hellevoets Eff 1</t>
  </si>
  <si>
    <t>Jan</t>
  </si>
  <si>
    <t>Buit</t>
  </si>
  <si>
    <t>Hein</t>
  </si>
  <si>
    <t>DI</t>
  </si>
  <si>
    <t>NN Rotterdam duo 5</t>
  </si>
  <si>
    <t>Twenty-one-Up 3</t>
  </si>
  <si>
    <t>D</t>
  </si>
  <si>
    <t>Clement</t>
  </si>
  <si>
    <t>HansWit</t>
  </si>
  <si>
    <t>WO</t>
  </si>
  <si>
    <t>NN Rotterdam duo 7</t>
  </si>
  <si>
    <t>SIOK 4</t>
  </si>
  <si>
    <t>Evelien</t>
  </si>
  <si>
    <t>Aat</t>
  </si>
  <si>
    <t>DO</t>
  </si>
  <si>
    <t>Alexandria'66 17</t>
  </si>
  <si>
    <t>NN Rotterdam duo 6</t>
  </si>
  <si>
    <t>Marjo</t>
  </si>
  <si>
    <t>Sjoerd</t>
  </si>
  <si>
    <t>Aad</t>
  </si>
  <si>
    <t>VR</t>
  </si>
  <si>
    <t>NN Rotterdam 3</t>
  </si>
  <si>
    <t>Rijnsoever 9</t>
  </si>
  <si>
    <t>Ed</t>
  </si>
  <si>
    <t>ZA</t>
  </si>
  <si>
    <t>NN Rotterdam duo 1</t>
  </si>
  <si>
    <t>Alexandria'66 1</t>
  </si>
  <si>
    <t>Peter B</t>
  </si>
  <si>
    <t>NN Rotterdam duo 2</t>
  </si>
  <si>
    <t>TOG 1</t>
  </si>
  <si>
    <t>NN Rotterdam duo 4</t>
  </si>
  <si>
    <t>Kwiek 2</t>
  </si>
  <si>
    <t>Peter D.</t>
  </si>
  <si>
    <t>Ton</t>
  </si>
  <si>
    <t>TOG 2</t>
  </si>
  <si>
    <t>NN Rotterdam duo 3</t>
  </si>
  <si>
    <t>Phoenix 2</t>
  </si>
  <si>
    <t>George</t>
  </si>
  <si>
    <t>Trefpunt 5</t>
  </si>
  <si>
    <t>Taverzo 3</t>
  </si>
  <si>
    <t>Pingwins 4</t>
  </si>
  <si>
    <t>PITT'75 2</t>
  </si>
  <si>
    <t>Kwiek 3</t>
  </si>
  <si>
    <t>Gerard</t>
  </si>
  <si>
    <t>Shot'65 2</t>
  </si>
  <si>
    <t>NTTC 2</t>
  </si>
  <si>
    <t>Reflex (L) 3</t>
  </si>
  <si>
    <t>Alexandria'66 16</t>
  </si>
  <si>
    <t>Sliedrecht Sprt 2</t>
  </si>
  <si>
    <t>De Treffers (M) 1</t>
  </si>
  <si>
    <t>Twenty-one-Up 6</t>
  </si>
  <si>
    <t>Taverzo 18</t>
  </si>
  <si>
    <t>DOING 5</t>
  </si>
  <si>
    <t>Twenty-one-Up 2</t>
  </si>
  <si>
    <t>Alexandria'66 4</t>
  </si>
  <si>
    <t>Scyedam 2</t>
  </si>
  <si>
    <t>Alexandria'66 8</t>
  </si>
  <si>
    <t>Dordrecht 11</t>
  </si>
  <si>
    <t>Papendrecht 4</t>
  </si>
  <si>
    <t>De Sprint 4</t>
  </si>
  <si>
    <t>TOGB 4</t>
  </si>
  <si>
    <t>NTTC 4</t>
  </si>
  <si>
    <t>SVN 5</t>
  </si>
  <si>
    <t>DHC 9</t>
  </si>
  <si>
    <t>Pingwins 1</t>
  </si>
  <si>
    <t>De Sprint 2</t>
  </si>
  <si>
    <t>Flamingo's 3</t>
  </si>
  <si>
    <t>ISV GOUDA 1</t>
  </si>
  <si>
    <t>Smash KC 2</t>
  </si>
  <si>
    <t>Atlantic 2</t>
  </si>
  <si>
    <t>Pijnacker 6</t>
  </si>
  <si>
    <t>De Treffers (R) 12</t>
  </si>
  <si>
    <t>Scyedam 1</t>
  </si>
  <si>
    <t>Flamingo's 2</t>
  </si>
  <si>
    <t>TOGB 5</t>
  </si>
  <si>
    <t>Overschie 1</t>
  </si>
  <si>
    <t>Overschie 2</t>
  </si>
  <si>
    <t>Bardienst</t>
  </si>
</sst>
</file>

<file path=xl/styles.xml><?xml version="1.0" encoding="utf-8"?>
<styleSheet xmlns="http://schemas.openxmlformats.org/spreadsheetml/2006/main">
  <numFmts count="1">
    <numFmt numFmtId="164" formatCode="h:mm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theme="0" tint="-0.24997000396251678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0" tint="-0.3499799966812134"/>
      <name val="Calibri"/>
      <family val="2"/>
      <scheme val="minor"/>
    </font>
    <font>
      <sz val="11"/>
      <color rgb="FFC00000"/>
      <name val="Calibri"/>
      <family val="2"/>
      <scheme val="minor"/>
    </font>
    <font>
      <strike/>
      <sz val="11"/>
      <color theme="3" tint="0.399949997663497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16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1" fontId="0" fillId="0" borderId="0" xfId="0" applyNumberFormat="1" applyBorder="1"/>
    <xf numFmtId="0" fontId="0" fillId="0" borderId="1" xfId="0" applyBorder="1"/>
    <xf numFmtId="16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2" fillId="0" borderId="1" xfId="0" applyFont="1" applyFill="1" applyBorder="1"/>
    <xf numFmtId="0" fontId="3" fillId="0" borderId="1" xfId="0" applyFont="1" applyFill="1" applyBorder="1"/>
    <xf numFmtId="1" fontId="3" fillId="0" borderId="0" xfId="0" applyNumberFormat="1" applyFont="1" applyBorder="1"/>
    <xf numFmtId="16" fontId="0" fillId="0" borderId="1" xfId="0" applyNumberFormat="1" applyFill="1" applyBorder="1"/>
    <xf numFmtId="0" fontId="4" fillId="0" borderId="1" xfId="0" applyFont="1" applyFill="1" applyBorder="1"/>
    <xf numFmtId="0" fontId="5" fillId="0" borderId="1" xfId="0" applyFont="1" applyFill="1" applyBorder="1"/>
    <xf numFmtId="16" fontId="0" fillId="0" borderId="0" xfId="0" applyNumberFormat="1"/>
    <xf numFmtId="164" fontId="0" fillId="0" borderId="0" xfId="0" applyNumberFormat="1"/>
    <xf numFmtId="0" fontId="5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Border="1"/>
    <xf numFmtId="0" fontId="2" fillId="0" borderId="0" xfId="0" applyFont="1" applyBorder="1"/>
    <xf numFmtId="1" fontId="0" fillId="0" borderId="0" xfId="0" applyNumberFormat="1"/>
    <xf numFmtId="16" fontId="6" fillId="0" borderId="1" xfId="0" applyNumberFormat="1" applyFont="1" applyBorder="1"/>
    <xf numFmtId="0" fontId="7" fillId="0" borderId="1" xfId="0" applyFont="1" applyBorder="1"/>
    <xf numFmtId="16" fontId="7" fillId="0" borderId="1" xfId="0" applyNumberFormat="1" applyFont="1" applyBorder="1"/>
    <xf numFmtId="164" fontId="7" fillId="0" borderId="1" xfId="0" applyNumberFormat="1" applyFont="1" applyBorder="1"/>
    <xf numFmtId="0" fontId="7" fillId="0" borderId="1" xfId="0" applyFont="1" applyFill="1" applyBorder="1"/>
    <xf numFmtId="1" fontId="7" fillId="0" borderId="0" xfId="0" applyNumberFormat="1" applyFont="1" applyBorder="1"/>
    <xf numFmtId="16" fontId="8" fillId="0" borderId="1" xfId="0" applyNumberFormat="1" applyFont="1" applyBorder="1"/>
    <xf numFmtId="16" fontId="5" fillId="0" borderId="1" xfId="0" applyNumberFormat="1" applyFont="1" applyBorder="1"/>
    <xf numFmtId="0" fontId="9" fillId="0" borderId="1" xfId="0" applyFont="1" applyBorder="1"/>
    <xf numFmtId="16" fontId="9" fillId="0" borderId="1" xfId="0" applyNumberFormat="1" applyFont="1" applyBorder="1"/>
    <xf numFmtId="164" fontId="9" fillId="0" borderId="1" xfId="0" applyNumberFormat="1" applyFont="1" applyBorder="1"/>
    <xf numFmtId="0" fontId="9" fillId="0" borderId="1" xfId="0" applyFont="1" applyFill="1" applyBorder="1"/>
    <xf numFmtId="0" fontId="5" fillId="2" borderId="1" xfId="0" applyFont="1" applyFill="1" applyBorder="1"/>
    <xf numFmtId="16" fontId="5" fillId="2" borderId="1" xfId="0" applyNumberFormat="1" applyFont="1" applyFill="1" applyBorder="1"/>
    <xf numFmtId="164" fontId="5" fillId="2" borderId="1" xfId="0" applyNumberFormat="1" applyFont="1" applyFill="1" applyBorder="1"/>
    <xf numFmtId="0" fontId="0" fillId="2" borderId="1" xfId="0" applyFill="1" applyBorder="1"/>
    <xf numFmtId="16" fontId="0" fillId="2" borderId="1" xfId="0" applyNumberFormat="1" applyFill="1" applyBorder="1"/>
    <xf numFmtId="164" fontId="0" fillId="2" borderId="1" xfId="0" applyNumberForma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0" fillId="3" borderId="1" xfId="0" applyFill="1" applyBorder="1"/>
    <xf numFmtId="16" fontId="0" fillId="3" borderId="1" xfId="0" applyNumberFormat="1" applyFill="1" applyBorder="1"/>
    <xf numFmtId="164" fontId="0" fillId="3" borderId="1" xfId="0" applyNumberFormat="1" applyFill="1" applyBorder="1"/>
    <xf numFmtId="0" fontId="5" fillId="3" borderId="1" xfId="0" applyFont="1" applyFill="1" applyBorder="1"/>
    <xf numFmtId="0" fontId="3" fillId="3" borderId="1" xfId="0" applyFont="1" applyFill="1" applyBorder="1"/>
    <xf numFmtId="16" fontId="6" fillId="0" borderId="1" xfId="0" applyNumberFormat="1" applyFont="1" applyFill="1" applyBorder="1"/>
    <xf numFmtId="16" fontId="9" fillId="0" borderId="1" xfId="0" applyNumberFormat="1" applyFont="1" applyFill="1" applyBorder="1"/>
    <xf numFmtId="164" fontId="9" fillId="0" borderId="1" xfId="0" applyNumberFormat="1" applyFont="1" applyFill="1" applyBorder="1"/>
    <xf numFmtId="16" fontId="6" fillId="3" borderId="1" xfId="0" applyNumberFormat="1" applyFont="1" applyFill="1" applyBorder="1"/>
    <xf numFmtId="0" fontId="10" fillId="0" borderId="1" xfId="0" applyFont="1" applyFill="1" applyBorder="1"/>
    <xf numFmtId="0" fontId="10" fillId="2" borderId="1" xfId="0" applyFont="1" applyFill="1" applyBorder="1"/>
    <xf numFmtId="0" fontId="10" fillId="4" borderId="1" xfId="0" applyFont="1" applyFill="1" applyBorder="1"/>
    <xf numFmtId="0" fontId="10" fillId="3" borderId="1" xfId="0" applyFont="1" applyFill="1" applyBorder="1"/>
    <xf numFmtId="0" fontId="9" fillId="3" borderId="1" xfId="0" applyFont="1" applyFill="1" applyBorder="1"/>
    <xf numFmtId="16" fontId="9" fillId="3" borderId="1" xfId="0" applyNumberFormat="1" applyFont="1" applyFill="1" applyBorder="1"/>
    <xf numFmtId="164" fontId="9" fillId="3" borderId="1" xfId="0" applyNumberFormat="1" applyFont="1" applyFill="1" applyBorder="1"/>
    <xf numFmtId="0" fontId="11" fillId="3" borderId="1" xfId="0" applyFont="1" applyFill="1" applyBorder="1"/>
    <xf numFmtId="16" fontId="11" fillId="3" borderId="1" xfId="0" applyNumberFormat="1" applyFont="1" applyFill="1" applyBorder="1"/>
    <xf numFmtId="164" fontId="11" fillId="3" borderId="1" xfId="0" applyNumberFormat="1" applyFont="1" applyFill="1" applyBorder="1"/>
    <xf numFmtId="0" fontId="6" fillId="3" borderId="1" xfId="0" applyFont="1" applyFill="1" applyBorder="1"/>
    <xf numFmtId="164" fontId="6" fillId="3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workbookViewId="0" topLeftCell="A106">
      <selection activeCell="A111" sqref="A111:K111"/>
    </sheetView>
  </sheetViews>
  <sheetFormatPr defaultColWidth="9.140625" defaultRowHeight="15"/>
  <cols>
    <col min="1" max="1" width="5.00390625" style="0" customWidth="1"/>
    <col min="2" max="2" width="8.00390625" style="0" customWidth="1"/>
    <col min="3" max="3" width="6.57421875" style="0" customWidth="1"/>
    <col min="4" max="4" width="21.28125" style="0" customWidth="1"/>
    <col min="5" max="5" width="23.57421875" style="0" customWidth="1"/>
    <col min="6" max="6" width="3.140625" style="0" customWidth="1"/>
    <col min="7" max="7" width="3.7109375" style="0" customWidth="1"/>
    <col min="8" max="8" width="3.8515625" style="0" customWidth="1"/>
    <col min="9" max="11" width="9.140625" style="0" customWidth="1"/>
    <col min="12" max="12" width="11.28125" style="0" customWidth="1"/>
    <col min="13" max="13" width="4.00390625" style="0" customWidth="1"/>
    <col min="14" max="14" width="4.8515625" style="0" customWidth="1"/>
    <col min="16" max="16" width="3.7109375" style="0" customWidth="1"/>
  </cols>
  <sheetData>
    <row r="1" spans="2:17" ht="15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4">
        <f aca="true" t="shared" si="0" ref="M1:M12">WEEKDAY(B1)</f>
        <v>7</v>
      </c>
      <c r="P1">
        <v>1</v>
      </c>
      <c r="Q1" t="s">
        <v>0</v>
      </c>
    </row>
    <row r="2" spans="1:17" ht="15">
      <c r="A2" s="35" t="str">
        <f aca="true" t="shared" si="1" ref="A2:A12">VLOOKUP(M2,$P$1:$Q$7,2,FALSE)</f>
        <v>MA</v>
      </c>
      <c r="B2" s="36">
        <v>42758</v>
      </c>
      <c r="C2" s="37">
        <v>0.8333333333333334</v>
      </c>
      <c r="D2" s="35" t="s">
        <v>1</v>
      </c>
      <c r="E2" s="35" t="s">
        <v>2</v>
      </c>
      <c r="F2" s="35" t="s">
        <v>3</v>
      </c>
      <c r="G2" s="35">
        <v>1</v>
      </c>
      <c r="H2" s="35"/>
      <c r="I2" s="35" t="s">
        <v>4</v>
      </c>
      <c r="J2" s="35" t="s">
        <v>5</v>
      </c>
      <c r="K2" s="35" t="s">
        <v>6</v>
      </c>
      <c r="L2" s="8"/>
      <c r="M2" s="4">
        <f t="shared" si="0"/>
        <v>2</v>
      </c>
      <c r="N2" t="str">
        <f>VLOOKUP(M2,P1:Q7,2,FALSE)</f>
        <v>MA</v>
      </c>
      <c r="P2">
        <v>2</v>
      </c>
      <c r="Q2" t="s">
        <v>7</v>
      </c>
    </row>
    <row r="3" spans="1:17" ht="15">
      <c r="A3" s="35" t="str">
        <f t="shared" si="1"/>
        <v>MA</v>
      </c>
      <c r="B3" s="36">
        <v>42758</v>
      </c>
      <c r="C3" s="37">
        <v>0.8333333333333334</v>
      </c>
      <c r="D3" s="35" t="s">
        <v>8</v>
      </c>
      <c r="E3" s="35" t="s">
        <v>9</v>
      </c>
      <c r="F3" s="35" t="s">
        <v>3</v>
      </c>
      <c r="G3" s="35">
        <v>2</v>
      </c>
      <c r="H3" s="35"/>
      <c r="I3" s="35" t="s">
        <v>10</v>
      </c>
      <c r="J3" s="35" t="s">
        <v>11</v>
      </c>
      <c r="K3" s="35" t="s">
        <v>12</v>
      </c>
      <c r="L3" s="8"/>
      <c r="M3" s="4">
        <f t="shared" si="0"/>
        <v>2</v>
      </c>
      <c r="P3">
        <v>3</v>
      </c>
      <c r="Q3" t="s">
        <v>13</v>
      </c>
    </row>
    <row r="4" spans="1:17" ht="15">
      <c r="A4" s="35" t="str">
        <f t="shared" si="1"/>
        <v>MA</v>
      </c>
      <c r="B4" s="36">
        <v>42758</v>
      </c>
      <c r="C4" s="37">
        <v>0.8333333333333334</v>
      </c>
      <c r="D4" s="35" t="s">
        <v>14</v>
      </c>
      <c r="E4" s="35" t="s">
        <v>15</v>
      </c>
      <c r="F4" s="35" t="s">
        <v>16</v>
      </c>
      <c r="G4" s="35">
        <v>5</v>
      </c>
      <c r="H4" s="35"/>
      <c r="I4" s="35" t="s">
        <v>17</v>
      </c>
      <c r="J4" s="35" t="s">
        <v>18</v>
      </c>
      <c r="K4" s="35"/>
      <c r="L4" s="9"/>
      <c r="M4" s="4">
        <f t="shared" si="0"/>
        <v>2</v>
      </c>
      <c r="P4">
        <v>4</v>
      </c>
      <c r="Q4" t="s">
        <v>19</v>
      </c>
    </row>
    <row r="5" spans="1:17" ht="15">
      <c r="A5" s="35" t="str">
        <f t="shared" si="1"/>
        <v>MA</v>
      </c>
      <c r="B5" s="36">
        <v>42758</v>
      </c>
      <c r="C5" s="37">
        <v>0.8333333333333334</v>
      </c>
      <c r="D5" s="35" t="s">
        <v>20</v>
      </c>
      <c r="E5" s="35" t="s">
        <v>21</v>
      </c>
      <c r="F5" s="35" t="s">
        <v>16</v>
      </c>
      <c r="G5" s="35">
        <v>7</v>
      </c>
      <c r="H5" s="35"/>
      <c r="I5" s="35" t="s">
        <v>22</v>
      </c>
      <c r="J5" s="35" t="s">
        <v>23</v>
      </c>
      <c r="K5" s="35"/>
      <c r="L5" s="8"/>
      <c r="M5" s="4">
        <f t="shared" si="0"/>
        <v>2</v>
      </c>
      <c r="P5">
        <v>5</v>
      </c>
      <c r="Q5" t="s">
        <v>24</v>
      </c>
    </row>
    <row r="6" spans="1:17" ht="15">
      <c r="A6" s="5" t="str">
        <f t="shared" si="1"/>
        <v>WO</v>
      </c>
      <c r="B6" s="6">
        <v>42760</v>
      </c>
      <c r="C6" s="7">
        <v>0.8333333333333334</v>
      </c>
      <c r="D6" s="5" t="s">
        <v>25</v>
      </c>
      <c r="E6" s="5" t="s">
        <v>26</v>
      </c>
      <c r="F6" s="8" t="s">
        <v>16</v>
      </c>
      <c r="G6" s="8">
        <v>6</v>
      </c>
      <c r="H6" s="8"/>
      <c r="I6" s="8" t="s">
        <v>27</v>
      </c>
      <c r="J6" s="8" t="s">
        <v>28</v>
      </c>
      <c r="K6" s="8" t="s">
        <v>29</v>
      </c>
      <c r="L6" s="8"/>
      <c r="M6" s="4">
        <f t="shared" si="0"/>
        <v>4</v>
      </c>
      <c r="P6">
        <v>6</v>
      </c>
      <c r="Q6" t="s">
        <v>30</v>
      </c>
    </row>
    <row r="7" spans="1:17" ht="15">
      <c r="A7" s="43" t="str">
        <f t="shared" si="1"/>
        <v>DO</v>
      </c>
      <c r="B7" s="44">
        <v>42761</v>
      </c>
      <c r="C7" s="45">
        <v>0.8333333333333334</v>
      </c>
      <c r="D7" s="43" t="s">
        <v>31</v>
      </c>
      <c r="E7" s="43" t="s">
        <v>32</v>
      </c>
      <c r="F7" s="43" t="s">
        <v>3</v>
      </c>
      <c r="G7" s="43">
        <v>3</v>
      </c>
      <c r="H7" s="43"/>
      <c r="I7" s="43" t="s">
        <v>17</v>
      </c>
      <c r="J7" s="43" t="s">
        <v>23</v>
      </c>
      <c r="K7" s="43" t="s">
        <v>33</v>
      </c>
      <c r="L7" s="8"/>
      <c r="M7" s="4">
        <f t="shared" si="0"/>
        <v>5</v>
      </c>
      <c r="P7">
        <v>7</v>
      </c>
      <c r="Q7" t="s">
        <v>34</v>
      </c>
    </row>
    <row r="8" spans="1:13" ht="15">
      <c r="A8" s="43" t="str">
        <f t="shared" si="1"/>
        <v>DO</v>
      </c>
      <c r="B8" s="44">
        <v>42761</v>
      </c>
      <c r="C8" s="45">
        <v>0.8333333333333334</v>
      </c>
      <c r="D8" s="43" t="s">
        <v>35</v>
      </c>
      <c r="E8" s="43" t="s">
        <v>36</v>
      </c>
      <c r="F8" s="43" t="s">
        <v>16</v>
      </c>
      <c r="G8" s="43">
        <v>1</v>
      </c>
      <c r="H8" s="43"/>
      <c r="I8" s="43" t="s">
        <v>4</v>
      </c>
      <c r="J8" s="43" t="s">
        <v>5</v>
      </c>
      <c r="K8" s="43" t="s">
        <v>37</v>
      </c>
      <c r="L8" s="8"/>
      <c r="M8" s="4">
        <f t="shared" si="0"/>
        <v>5</v>
      </c>
    </row>
    <row r="9" spans="1:13" ht="15">
      <c r="A9" s="43" t="str">
        <f t="shared" si="1"/>
        <v>DO</v>
      </c>
      <c r="B9" s="44">
        <v>42761</v>
      </c>
      <c r="C9" s="45">
        <v>0.8333333333333334</v>
      </c>
      <c r="D9" s="43" t="s">
        <v>38</v>
      </c>
      <c r="E9" s="43" t="s">
        <v>39</v>
      </c>
      <c r="F9" s="43" t="s">
        <v>16</v>
      </c>
      <c r="G9" s="43">
        <v>2</v>
      </c>
      <c r="H9" s="43"/>
      <c r="I9" s="43"/>
      <c r="J9" s="43" t="s">
        <v>12</v>
      </c>
      <c r="K9" s="43" t="s">
        <v>6</v>
      </c>
      <c r="L9" s="8"/>
      <c r="M9" s="4">
        <f t="shared" si="0"/>
        <v>5</v>
      </c>
    </row>
    <row r="10" spans="1:13" ht="15">
      <c r="A10" s="43" t="str">
        <f t="shared" si="1"/>
        <v>DO</v>
      </c>
      <c r="B10" s="44">
        <v>42761</v>
      </c>
      <c r="C10" s="45">
        <v>0.8333333333333334</v>
      </c>
      <c r="D10" s="43" t="s">
        <v>40</v>
      </c>
      <c r="E10" s="43" t="s">
        <v>41</v>
      </c>
      <c r="F10" s="43" t="s">
        <v>16</v>
      </c>
      <c r="G10" s="43">
        <v>4</v>
      </c>
      <c r="H10" s="47"/>
      <c r="I10" s="43" t="s">
        <v>42</v>
      </c>
      <c r="J10" s="43" t="s">
        <v>43</v>
      </c>
      <c r="K10" s="43"/>
      <c r="L10" s="8"/>
      <c r="M10" s="4">
        <f t="shared" si="0"/>
        <v>5</v>
      </c>
    </row>
    <row r="11" spans="1:13" ht="15">
      <c r="A11" s="43" t="str">
        <f t="shared" si="1"/>
        <v>DO</v>
      </c>
      <c r="B11" s="44">
        <v>42761</v>
      </c>
      <c r="C11" s="45"/>
      <c r="D11" s="43" t="s">
        <v>11</v>
      </c>
      <c r="E11" s="43" t="s">
        <v>87</v>
      </c>
      <c r="F11" s="43"/>
      <c r="G11" s="43"/>
      <c r="H11" s="43"/>
      <c r="I11" s="43"/>
      <c r="J11" s="43"/>
      <c r="K11" s="43" t="s">
        <v>11</v>
      </c>
      <c r="L11" s="23"/>
      <c r="M11" s="4">
        <f t="shared" si="0"/>
        <v>5</v>
      </c>
    </row>
    <row r="12" spans="1:13" ht="15">
      <c r="A12" s="5" t="str">
        <f t="shared" si="1"/>
        <v>VR</v>
      </c>
      <c r="B12" s="6">
        <v>42762</v>
      </c>
      <c r="C12" s="7">
        <v>0.8333333333333334</v>
      </c>
      <c r="D12" s="5" t="s">
        <v>44</v>
      </c>
      <c r="E12" s="5" t="s">
        <v>45</v>
      </c>
      <c r="F12" s="8" t="s">
        <v>16</v>
      </c>
      <c r="G12" s="8">
        <v>3</v>
      </c>
      <c r="H12" s="8"/>
      <c r="I12" s="8" t="s">
        <v>10</v>
      </c>
      <c r="J12" s="8" t="s">
        <v>11</v>
      </c>
      <c r="K12" s="8"/>
      <c r="L12" s="8"/>
      <c r="M12" s="4">
        <f t="shared" si="0"/>
        <v>6</v>
      </c>
    </row>
    <row r="13" spans="1:13" ht="15">
      <c r="A13" s="5"/>
      <c r="B13" s="6"/>
      <c r="C13" s="7"/>
      <c r="D13" s="5"/>
      <c r="E13" s="5"/>
      <c r="F13" s="8"/>
      <c r="G13" s="8"/>
      <c r="H13" s="8"/>
      <c r="I13" s="8"/>
      <c r="J13" s="8"/>
      <c r="K13" s="8"/>
      <c r="L13" s="8"/>
      <c r="M13" s="4"/>
    </row>
    <row r="14" spans="1:13" ht="15">
      <c r="A14" s="5" t="str">
        <f aca="true" t="shared" si="2" ref="A14:A24">VLOOKUP(M14,$P$1:$Q$7,2,FALSE)</f>
        <v>MA</v>
      </c>
      <c r="B14" s="6">
        <v>42765</v>
      </c>
      <c r="C14" s="7">
        <v>0.8333333333333334</v>
      </c>
      <c r="D14" s="5" t="s">
        <v>46</v>
      </c>
      <c r="E14" s="5" t="s">
        <v>8</v>
      </c>
      <c r="F14" s="8" t="s">
        <v>3</v>
      </c>
      <c r="G14" s="8">
        <v>2</v>
      </c>
      <c r="H14" s="10"/>
      <c r="I14" s="8" t="s">
        <v>10</v>
      </c>
      <c r="J14" s="8" t="s">
        <v>11</v>
      </c>
      <c r="K14" s="8" t="s">
        <v>47</v>
      </c>
      <c r="L14" s="8"/>
      <c r="M14" s="4">
        <f aca="true" t="shared" si="3" ref="M14:M24">WEEKDAY(B14)</f>
        <v>2</v>
      </c>
    </row>
    <row r="15" spans="1:13" ht="15">
      <c r="A15" s="38" t="str">
        <f t="shared" si="2"/>
        <v>MA</v>
      </c>
      <c r="B15" s="39">
        <v>42765</v>
      </c>
      <c r="C15" s="40">
        <v>0.8333333333333334</v>
      </c>
      <c r="D15" s="38" t="s">
        <v>26</v>
      </c>
      <c r="E15" s="38" t="s">
        <v>48</v>
      </c>
      <c r="F15" s="38" t="s">
        <v>16</v>
      </c>
      <c r="G15" s="38">
        <v>6</v>
      </c>
      <c r="H15" s="38"/>
      <c r="I15" s="38" t="s">
        <v>27</v>
      </c>
      <c r="J15" s="38" t="s">
        <v>28</v>
      </c>
      <c r="K15" s="38" t="s">
        <v>29</v>
      </c>
      <c r="L15" s="8"/>
      <c r="M15" s="4">
        <f t="shared" si="3"/>
        <v>2</v>
      </c>
    </row>
    <row r="16" spans="1:13" ht="15">
      <c r="A16" s="5" t="str">
        <f t="shared" si="2"/>
        <v>DI</v>
      </c>
      <c r="B16" s="6">
        <v>42766</v>
      </c>
      <c r="C16" s="7">
        <v>0.84375</v>
      </c>
      <c r="D16" s="5" t="s">
        <v>49</v>
      </c>
      <c r="E16" s="5" t="s">
        <v>35</v>
      </c>
      <c r="F16" s="8" t="s">
        <v>16</v>
      </c>
      <c r="G16" s="8">
        <v>1</v>
      </c>
      <c r="H16" s="8"/>
      <c r="I16" s="8" t="s">
        <v>4</v>
      </c>
      <c r="J16" s="8" t="s">
        <v>5</v>
      </c>
      <c r="K16" s="8" t="s">
        <v>37</v>
      </c>
      <c r="L16" s="8"/>
      <c r="M16" s="4">
        <f t="shared" si="3"/>
        <v>3</v>
      </c>
    </row>
    <row r="17" spans="1:13" ht="15">
      <c r="A17" s="24" t="str">
        <f t="shared" si="2"/>
        <v>WO</v>
      </c>
      <c r="B17" s="25">
        <v>42767</v>
      </c>
      <c r="C17" s="26">
        <v>0.8333333333333334</v>
      </c>
      <c r="D17" s="24" t="s">
        <v>50</v>
      </c>
      <c r="E17" s="24" t="s">
        <v>38</v>
      </c>
      <c r="F17" s="27" t="s">
        <v>16</v>
      </c>
      <c r="G17" s="27">
        <v>2</v>
      </c>
      <c r="H17" s="27"/>
      <c r="I17" s="27"/>
      <c r="J17" s="27" t="s">
        <v>12</v>
      </c>
      <c r="K17" s="27" t="s">
        <v>6</v>
      </c>
      <c r="L17" s="6">
        <v>42794</v>
      </c>
      <c r="M17" s="4">
        <f t="shared" si="3"/>
        <v>4</v>
      </c>
    </row>
    <row r="18" spans="1:13" ht="15">
      <c r="A18" s="5" t="str">
        <f t="shared" si="2"/>
        <v>DO</v>
      </c>
      <c r="B18" s="6">
        <v>42768</v>
      </c>
      <c r="C18" s="7">
        <v>0.8229166666666666</v>
      </c>
      <c r="D18" s="5" t="s">
        <v>51</v>
      </c>
      <c r="E18" s="5" t="s">
        <v>1</v>
      </c>
      <c r="F18" s="8" t="s">
        <v>3</v>
      </c>
      <c r="G18" s="8">
        <v>1</v>
      </c>
      <c r="H18" s="8"/>
      <c r="I18" s="8" t="s">
        <v>4</v>
      </c>
      <c r="J18" s="8" t="s">
        <v>5</v>
      </c>
      <c r="K18" s="8" t="s">
        <v>6</v>
      </c>
      <c r="L18" s="8"/>
      <c r="M18" s="4">
        <f t="shared" si="3"/>
        <v>5</v>
      </c>
    </row>
    <row r="19" spans="1:13" ht="15">
      <c r="A19" s="43" t="str">
        <f t="shared" si="2"/>
        <v>DO</v>
      </c>
      <c r="B19" s="44">
        <v>42768</v>
      </c>
      <c r="C19" s="45">
        <v>0.8333333333333334</v>
      </c>
      <c r="D19" s="43" t="s">
        <v>45</v>
      </c>
      <c r="E19" s="43" t="s">
        <v>52</v>
      </c>
      <c r="F19" s="43" t="s">
        <v>16</v>
      </c>
      <c r="G19" s="43">
        <v>3</v>
      </c>
      <c r="H19" s="43"/>
      <c r="I19" s="43" t="s">
        <v>53</v>
      </c>
      <c r="J19" s="43"/>
      <c r="K19" s="43" t="s">
        <v>47</v>
      </c>
      <c r="L19" s="8"/>
      <c r="M19" s="11">
        <f t="shared" si="3"/>
        <v>5</v>
      </c>
    </row>
    <row r="20" spans="1:13" ht="15">
      <c r="A20" s="5" t="str">
        <f t="shared" si="2"/>
        <v>DO</v>
      </c>
      <c r="B20" s="6">
        <v>42768</v>
      </c>
      <c r="C20" s="7">
        <v>0.8333333333333334</v>
      </c>
      <c r="D20" s="5" t="s">
        <v>54</v>
      </c>
      <c r="E20" s="5" t="s">
        <v>40</v>
      </c>
      <c r="F20" s="8" t="s">
        <v>16</v>
      </c>
      <c r="G20" s="8">
        <v>4</v>
      </c>
      <c r="H20" s="8"/>
      <c r="I20" s="8" t="s">
        <v>42</v>
      </c>
      <c r="J20" s="8" t="s">
        <v>43</v>
      </c>
      <c r="K20" s="8"/>
      <c r="L20" s="8"/>
      <c r="M20" s="4">
        <f t="shared" si="3"/>
        <v>5</v>
      </c>
    </row>
    <row r="21" spans="1:13" ht="15">
      <c r="A21" s="5" t="str">
        <f t="shared" si="2"/>
        <v>DO</v>
      </c>
      <c r="B21" s="6">
        <v>42768</v>
      </c>
      <c r="C21" s="7">
        <v>0.8333333333333334</v>
      </c>
      <c r="D21" s="5" t="s">
        <v>55</v>
      </c>
      <c r="E21" s="5" t="s">
        <v>14</v>
      </c>
      <c r="F21" s="8" t="s">
        <v>16</v>
      </c>
      <c r="G21" s="8">
        <v>5</v>
      </c>
      <c r="H21" s="8"/>
      <c r="I21" s="8" t="s">
        <v>17</v>
      </c>
      <c r="J21" s="8" t="s">
        <v>18</v>
      </c>
      <c r="K21" s="8"/>
      <c r="L21" s="8"/>
      <c r="M21" s="4">
        <f t="shared" si="3"/>
        <v>5</v>
      </c>
    </row>
    <row r="22" spans="1:13" ht="15">
      <c r="A22" s="43" t="str">
        <f t="shared" si="2"/>
        <v>DO</v>
      </c>
      <c r="B22" s="44">
        <v>42768</v>
      </c>
      <c r="C22" s="45"/>
      <c r="D22" s="43" t="s">
        <v>27</v>
      </c>
      <c r="E22" s="43" t="s">
        <v>87</v>
      </c>
      <c r="F22" s="43"/>
      <c r="G22" s="43"/>
      <c r="H22" s="43"/>
      <c r="I22" s="43"/>
      <c r="J22" s="43"/>
      <c r="K22" s="43" t="s">
        <v>27</v>
      </c>
      <c r="L22" s="23"/>
      <c r="M22" s="4">
        <f t="shared" si="3"/>
        <v>5</v>
      </c>
    </row>
    <row r="23" spans="1:13" ht="15">
      <c r="A23" s="5" t="str">
        <f t="shared" si="2"/>
        <v>VR</v>
      </c>
      <c r="B23" s="6">
        <v>42769</v>
      </c>
      <c r="C23" s="7">
        <v>0.8333333333333334</v>
      </c>
      <c r="D23" s="5" t="s">
        <v>56</v>
      </c>
      <c r="E23" s="5" t="s">
        <v>31</v>
      </c>
      <c r="F23" s="8" t="s">
        <v>3</v>
      </c>
      <c r="G23" s="8">
        <v>3</v>
      </c>
      <c r="H23" s="8"/>
      <c r="I23" s="8" t="s">
        <v>17</v>
      </c>
      <c r="J23" s="8" t="s">
        <v>23</v>
      </c>
      <c r="K23" s="8" t="s">
        <v>33</v>
      </c>
      <c r="L23" s="8"/>
      <c r="M23" s="4">
        <f t="shared" si="3"/>
        <v>6</v>
      </c>
    </row>
    <row r="24" spans="1:13" ht="15">
      <c r="A24" s="24" t="str">
        <f t="shared" si="2"/>
        <v>VR</v>
      </c>
      <c r="B24" s="25">
        <v>42769</v>
      </c>
      <c r="C24" s="26">
        <v>0.8333333333333334</v>
      </c>
      <c r="D24" s="24" t="s">
        <v>57</v>
      </c>
      <c r="E24" s="24" t="s">
        <v>20</v>
      </c>
      <c r="F24" s="27" t="s">
        <v>16</v>
      </c>
      <c r="G24" s="27">
        <v>7</v>
      </c>
      <c r="H24" s="27"/>
      <c r="I24" s="27" t="s">
        <v>22</v>
      </c>
      <c r="J24" s="27" t="s">
        <v>23</v>
      </c>
      <c r="K24" s="27"/>
      <c r="L24" s="6">
        <v>42795</v>
      </c>
      <c r="M24" s="4">
        <f t="shared" si="3"/>
        <v>6</v>
      </c>
    </row>
    <row r="25" spans="1:13" ht="15">
      <c r="A25" s="5"/>
      <c r="B25" s="6"/>
      <c r="C25" s="7"/>
      <c r="D25" s="5"/>
      <c r="E25" s="5"/>
      <c r="F25" s="8"/>
      <c r="G25" s="8"/>
      <c r="H25" s="8"/>
      <c r="I25" s="8"/>
      <c r="J25" s="8"/>
      <c r="K25" s="8"/>
      <c r="L25" s="8"/>
      <c r="M25" s="4"/>
    </row>
    <row r="26" spans="1:13" ht="15">
      <c r="A26" s="38" t="str">
        <f aca="true" t="shared" si="4" ref="A26:A36">VLOOKUP(M26,$P$1:$Q$7,2,FALSE)</f>
        <v>MA</v>
      </c>
      <c r="B26" s="39">
        <v>42772</v>
      </c>
      <c r="C26" s="40">
        <v>0.8333333333333334</v>
      </c>
      <c r="D26" s="38" t="s">
        <v>1</v>
      </c>
      <c r="E26" s="38" t="s">
        <v>58</v>
      </c>
      <c r="F26" s="38" t="s">
        <v>3</v>
      </c>
      <c r="G26" s="38">
        <v>1</v>
      </c>
      <c r="H26" s="38"/>
      <c r="I26" s="38" t="s">
        <v>4</v>
      </c>
      <c r="J26" s="38" t="s">
        <v>5</v>
      </c>
      <c r="K26" s="38" t="s">
        <v>6</v>
      </c>
      <c r="L26" s="8"/>
      <c r="M26" s="4">
        <f aca="true" t="shared" si="5" ref="M26:M36">WEEKDAY(B26)</f>
        <v>2</v>
      </c>
    </row>
    <row r="27" spans="1:13" ht="15">
      <c r="A27" s="24" t="str">
        <f aca="true" t="shared" si="6" ref="A27">VLOOKUP(M27,$P$1:$Q$7,2,FALSE)</f>
        <v>MA</v>
      </c>
      <c r="B27" s="25">
        <v>42772</v>
      </c>
      <c r="C27" s="26">
        <v>0.8333333333333334</v>
      </c>
      <c r="D27" s="24" t="s">
        <v>8</v>
      </c>
      <c r="E27" s="24" t="s">
        <v>59</v>
      </c>
      <c r="F27" s="27" t="s">
        <v>3</v>
      </c>
      <c r="G27" s="27">
        <v>2</v>
      </c>
      <c r="H27" s="27"/>
      <c r="I27" s="27" t="s">
        <v>10</v>
      </c>
      <c r="J27" s="27" t="s">
        <v>11</v>
      </c>
      <c r="K27" s="27" t="s">
        <v>12</v>
      </c>
      <c r="L27" s="27"/>
      <c r="M27" s="28">
        <f t="shared" si="5"/>
        <v>2</v>
      </c>
    </row>
    <row r="28" spans="1:13" ht="15">
      <c r="A28" s="5" t="str">
        <f t="shared" si="4"/>
        <v>MA</v>
      </c>
      <c r="B28" s="6">
        <v>42772</v>
      </c>
      <c r="C28" s="7">
        <v>0.8333333333333334</v>
      </c>
      <c r="D28" s="5" t="s">
        <v>60</v>
      </c>
      <c r="E28" s="5" t="s">
        <v>26</v>
      </c>
      <c r="F28" s="8" t="s">
        <v>16</v>
      </c>
      <c r="G28" s="8">
        <v>6</v>
      </c>
      <c r="H28" s="8"/>
      <c r="I28" s="8" t="s">
        <v>27</v>
      </c>
      <c r="J28" s="8" t="s">
        <v>28</v>
      </c>
      <c r="K28" s="8" t="s">
        <v>29</v>
      </c>
      <c r="L28" s="8"/>
      <c r="M28" s="4">
        <f t="shared" si="5"/>
        <v>2</v>
      </c>
    </row>
    <row r="29" spans="1:13" ht="15">
      <c r="A29" s="38" t="str">
        <f t="shared" si="4"/>
        <v>MA</v>
      </c>
      <c r="B29" s="39">
        <v>42772</v>
      </c>
      <c r="C29" s="40">
        <v>0.8333333333333334</v>
      </c>
      <c r="D29" s="38" t="s">
        <v>20</v>
      </c>
      <c r="E29" s="38" t="s">
        <v>61</v>
      </c>
      <c r="F29" s="38" t="s">
        <v>16</v>
      </c>
      <c r="G29" s="38">
        <v>7</v>
      </c>
      <c r="H29" s="38"/>
      <c r="I29" s="38" t="s">
        <v>22</v>
      </c>
      <c r="J29" s="38" t="s">
        <v>23</v>
      </c>
      <c r="K29" s="38"/>
      <c r="L29" s="8"/>
      <c r="M29" s="4">
        <f t="shared" si="5"/>
        <v>2</v>
      </c>
    </row>
    <row r="30" spans="1:13" ht="15">
      <c r="A30" s="5" t="str">
        <f t="shared" si="4"/>
        <v>DI</v>
      </c>
      <c r="B30" s="6">
        <v>42773</v>
      </c>
      <c r="C30" s="7">
        <v>0.8229166666666666</v>
      </c>
      <c r="D30" s="5" t="s">
        <v>62</v>
      </c>
      <c r="E30" s="5" t="s">
        <v>31</v>
      </c>
      <c r="F30" s="8" t="s">
        <v>3</v>
      </c>
      <c r="G30" s="8">
        <v>3</v>
      </c>
      <c r="H30" s="8"/>
      <c r="I30" s="8" t="s">
        <v>17</v>
      </c>
      <c r="J30" s="8" t="s">
        <v>23</v>
      </c>
      <c r="K30" s="8" t="s">
        <v>33</v>
      </c>
      <c r="L30" s="8"/>
      <c r="M30" s="4">
        <f t="shared" si="5"/>
        <v>3</v>
      </c>
    </row>
    <row r="31" spans="1:13" ht="15">
      <c r="A31" s="43" t="str">
        <f t="shared" si="4"/>
        <v>DO</v>
      </c>
      <c r="B31" s="44">
        <v>42775</v>
      </c>
      <c r="C31" s="45">
        <v>0.8333333333333334</v>
      </c>
      <c r="D31" s="43" t="s">
        <v>35</v>
      </c>
      <c r="E31" s="43" t="s">
        <v>63</v>
      </c>
      <c r="F31" s="43" t="s">
        <v>16</v>
      </c>
      <c r="G31" s="43">
        <v>1</v>
      </c>
      <c r="H31" s="43"/>
      <c r="I31" s="43" t="s">
        <v>4</v>
      </c>
      <c r="J31" s="43" t="s">
        <v>5</v>
      </c>
      <c r="K31" s="43" t="s">
        <v>37</v>
      </c>
      <c r="L31" s="8"/>
      <c r="M31" s="4">
        <f t="shared" si="5"/>
        <v>5</v>
      </c>
    </row>
    <row r="32" spans="1:13" ht="15">
      <c r="A32" s="43" t="str">
        <f t="shared" si="4"/>
        <v>DO</v>
      </c>
      <c r="B32" s="44">
        <v>42775</v>
      </c>
      <c r="C32" s="45">
        <v>0.8333333333333334</v>
      </c>
      <c r="D32" s="43" t="s">
        <v>38</v>
      </c>
      <c r="E32" s="43" t="s">
        <v>64</v>
      </c>
      <c r="F32" s="43" t="s">
        <v>16</v>
      </c>
      <c r="G32" s="43">
        <v>2</v>
      </c>
      <c r="H32" s="43"/>
      <c r="I32" s="43"/>
      <c r="J32" s="43" t="s">
        <v>12</v>
      </c>
      <c r="K32" s="43" t="s">
        <v>6</v>
      </c>
      <c r="L32" s="8"/>
      <c r="M32" s="4">
        <f t="shared" si="5"/>
        <v>5</v>
      </c>
    </row>
    <row r="33" spans="1:13" ht="15">
      <c r="A33" s="5" t="str">
        <f t="shared" si="4"/>
        <v>DO</v>
      </c>
      <c r="B33" s="6">
        <v>42775</v>
      </c>
      <c r="C33" s="7">
        <v>0.84375</v>
      </c>
      <c r="D33" s="5" t="s">
        <v>65</v>
      </c>
      <c r="E33" s="5" t="s">
        <v>45</v>
      </c>
      <c r="F33" s="8" t="s">
        <v>16</v>
      </c>
      <c r="G33" s="8">
        <v>3</v>
      </c>
      <c r="H33" s="8"/>
      <c r="I33" s="8" t="s">
        <v>53</v>
      </c>
      <c r="J33" s="8"/>
      <c r="K33" s="8" t="s">
        <v>47</v>
      </c>
      <c r="L33" s="8"/>
      <c r="M33" s="4">
        <f t="shared" si="5"/>
        <v>5</v>
      </c>
    </row>
    <row r="34" spans="1:13" ht="15">
      <c r="A34" s="43" t="str">
        <f t="shared" si="4"/>
        <v>DO</v>
      </c>
      <c r="B34" s="44">
        <v>42775</v>
      </c>
      <c r="C34" s="45">
        <v>0.8333333333333334</v>
      </c>
      <c r="D34" s="43" t="s">
        <v>40</v>
      </c>
      <c r="E34" s="43" t="s">
        <v>66</v>
      </c>
      <c r="F34" s="43" t="s">
        <v>16</v>
      </c>
      <c r="G34" s="43">
        <v>4</v>
      </c>
      <c r="H34" s="43"/>
      <c r="I34" s="43" t="s">
        <v>42</v>
      </c>
      <c r="J34" s="43" t="s">
        <v>43</v>
      </c>
      <c r="K34" s="43"/>
      <c r="L34" s="8"/>
      <c r="M34" s="4">
        <f t="shared" si="5"/>
        <v>5</v>
      </c>
    </row>
    <row r="35" spans="1:13" ht="15">
      <c r="A35" s="5" t="str">
        <f t="shared" si="4"/>
        <v>DO</v>
      </c>
      <c r="B35" s="6">
        <v>42775</v>
      </c>
      <c r="C35" s="7">
        <v>0.84375</v>
      </c>
      <c r="D35" s="5" t="s">
        <v>67</v>
      </c>
      <c r="E35" s="5" t="s">
        <v>14</v>
      </c>
      <c r="F35" s="8" t="s">
        <v>16</v>
      </c>
      <c r="G35" s="8">
        <v>5</v>
      </c>
      <c r="H35" s="8"/>
      <c r="I35" s="8" t="s">
        <v>17</v>
      </c>
      <c r="J35" s="8" t="s">
        <v>18</v>
      </c>
      <c r="K35" s="8"/>
      <c r="M35" s="4">
        <f t="shared" si="5"/>
        <v>5</v>
      </c>
    </row>
    <row r="36" spans="1:13" ht="15">
      <c r="A36" s="43" t="str">
        <f t="shared" si="4"/>
        <v>DO</v>
      </c>
      <c r="B36" s="44">
        <v>42775</v>
      </c>
      <c r="C36" s="45"/>
      <c r="D36" s="43" t="s">
        <v>23</v>
      </c>
      <c r="E36" s="43" t="s">
        <v>87</v>
      </c>
      <c r="F36" s="43"/>
      <c r="G36" s="43"/>
      <c r="H36" s="43"/>
      <c r="I36" s="43"/>
      <c r="J36" s="43"/>
      <c r="K36" s="43" t="s">
        <v>23</v>
      </c>
      <c r="L36" s="23"/>
      <c r="M36" s="4">
        <f t="shared" si="5"/>
        <v>5</v>
      </c>
    </row>
    <row r="37" spans="1:13" ht="15">
      <c r="A37" s="5"/>
      <c r="B37" s="6"/>
      <c r="C37" s="7"/>
      <c r="D37" s="5"/>
      <c r="E37" s="5"/>
      <c r="F37" s="8"/>
      <c r="G37" s="8"/>
      <c r="H37" s="8"/>
      <c r="I37" s="8"/>
      <c r="J37" s="8"/>
      <c r="K37" s="8"/>
      <c r="L37" s="8"/>
      <c r="M37" s="4"/>
    </row>
    <row r="38" spans="1:13" ht="15">
      <c r="A38" s="34" t="str">
        <f aca="true" t="shared" si="7" ref="A38:A48">VLOOKUP(M38,$P$1:$Q$7,2,FALSE)</f>
        <v>MA</v>
      </c>
      <c r="B38" s="49">
        <v>42779</v>
      </c>
      <c r="C38" s="50">
        <v>0.8333333333333334</v>
      </c>
      <c r="D38" s="34" t="s">
        <v>1</v>
      </c>
      <c r="E38" s="34" t="s">
        <v>68</v>
      </c>
      <c r="F38" s="34" t="s">
        <v>3</v>
      </c>
      <c r="G38" s="34">
        <v>1</v>
      </c>
      <c r="H38" s="34"/>
      <c r="I38" s="34" t="s">
        <v>4</v>
      </c>
      <c r="J38" s="34" t="s">
        <v>5</v>
      </c>
      <c r="K38" s="34" t="s">
        <v>6</v>
      </c>
      <c r="L38" s="30">
        <v>42793</v>
      </c>
      <c r="M38" s="11">
        <f aca="true" t="shared" si="8" ref="M38:M48">WEEKDAY(B38)</f>
        <v>2</v>
      </c>
    </row>
    <row r="39" spans="1:13" ht="15">
      <c r="A39" s="31" t="str">
        <f t="shared" si="7"/>
        <v>MA</v>
      </c>
      <c r="B39" s="32">
        <v>42779</v>
      </c>
      <c r="C39" s="33">
        <v>0.8333333333333334</v>
      </c>
      <c r="D39" s="31" t="s">
        <v>8</v>
      </c>
      <c r="E39" s="31" t="s">
        <v>69</v>
      </c>
      <c r="F39" s="34" t="s">
        <v>3</v>
      </c>
      <c r="G39" s="34">
        <v>2</v>
      </c>
      <c r="H39" s="34"/>
      <c r="I39" s="34" t="s">
        <v>10</v>
      </c>
      <c r="J39" s="34" t="s">
        <v>11</v>
      </c>
      <c r="K39" s="34" t="s">
        <v>47</v>
      </c>
      <c r="L39" s="30">
        <v>42793</v>
      </c>
      <c r="M39" s="4">
        <f t="shared" si="8"/>
        <v>2</v>
      </c>
    </row>
    <row r="40" spans="1:13" ht="15">
      <c r="A40" s="38" t="str">
        <f t="shared" si="7"/>
        <v>MA</v>
      </c>
      <c r="B40" s="39">
        <v>42779</v>
      </c>
      <c r="C40" s="40">
        <v>0.8333333333333334</v>
      </c>
      <c r="D40" s="38" t="s">
        <v>14</v>
      </c>
      <c r="E40" s="38" t="s">
        <v>70</v>
      </c>
      <c r="F40" s="38" t="s">
        <v>16</v>
      </c>
      <c r="G40" s="38">
        <v>5</v>
      </c>
      <c r="H40" s="41"/>
      <c r="I40" s="38" t="s">
        <v>17</v>
      </c>
      <c r="J40" s="38" t="s">
        <v>18</v>
      </c>
      <c r="K40" s="38"/>
      <c r="L40" s="9"/>
      <c r="M40" s="4">
        <f t="shared" si="8"/>
        <v>2</v>
      </c>
    </row>
    <row r="41" spans="1:13" ht="15">
      <c r="A41" s="5" t="str">
        <f t="shared" si="7"/>
        <v>MA</v>
      </c>
      <c r="B41" s="6">
        <v>42779</v>
      </c>
      <c r="C41" s="7">
        <v>0.8333333333333334</v>
      </c>
      <c r="D41" s="5" t="s">
        <v>71</v>
      </c>
      <c r="E41" s="5" t="s">
        <v>26</v>
      </c>
      <c r="F41" s="8" t="s">
        <v>16</v>
      </c>
      <c r="G41" s="8">
        <v>6</v>
      </c>
      <c r="H41" s="8"/>
      <c r="I41" s="8" t="s">
        <v>27</v>
      </c>
      <c r="J41" s="8" t="s">
        <v>28</v>
      </c>
      <c r="K41" s="8" t="s">
        <v>29</v>
      </c>
      <c r="L41" s="9"/>
      <c r="M41" s="4">
        <f t="shared" si="8"/>
        <v>2</v>
      </c>
    </row>
    <row r="42" spans="1:13" ht="15">
      <c r="A42" s="38" t="str">
        <f t="shared" si="7"/>
        <v>MA</v>
      </c>
      <c r="B42" s="39">
        <v>42779</v>
      </c>
      <c r="C42" s="40">
        <v>0.8333333333333334</v>
      </c>
      <c r="D42" s="38" t="s">
        <v>20</v>
      </c>
      <c r="E42" s="38" t="s">
        <v>72</v>
      </c>
      <c r="F42" s="38" t="s">
        <v>16</v>
      </c>
      <c r="G42" s="38">
        <v>7</v>
      </c>
      <c r="H42" s="38"/>
      <c r="I42" s="38" t="s">
        <v>22</v>
      </c>
      <c r="J42" s="38" t="s">
        <v>23</v>
      </c>
      <c r="K42" s="38"/>
      <c r="L42" s="10"/>
      <c r="M42" s="11">
        <f t="shared" si="8"/>
        <v>2</v>
      </c>
    </row>
    <row r="43" spans="1:13" ht="15">
      <c r="A43" s="43" t="str">
        <f t="shared" si="7"/>
        <v>DO</v>
      </c>
      <c r="B43" s="44">
        <v>42782</v>
      </c>
      <c r="C43" s="45">
        <v>0.8333333333333334</v>
      </c>
      <c r="D43" s="43" t="s">
        <v>31</v>
      </c>
      <c r="E43" s="43" t="s">
        <v>73</v>
      </c>
      <c r="F43" s="43" t="s">
        <v>3</v>
      </c>
      <c r="G43" s="43">
        <v>3</v>
      </c>
      <c r="H43" s="43"/>
      <c r="I43" s="43" t="s">
        <v>17</v>
      </c>
      <c r="J43" s="43" t="s">
        <v>23</v>
      </c>
      <c r="K43" s="43" t="s">
        <v>33</v>
      </c>
      <c r="L43" s="8"/>
      <c r="M43" s="4">
        <f t="shared" si="8"/>
        <v>5</v>
      </c>
    </row>
    <row r="44" spans="1:13" ht="15">
      <c r="A44" s="43" t="str">
        <f t="shared" si="7"/>
        <v>DO</v>
      </c>
      <c r="B44" s="44">
        <v>42782</v>
      </c>
      <c r="C44" s="45">
        <v>0.8333333333333334</v>
      </c>
      <c r="D44" s="43" t="s">
        <v>35</v>
      </c>
      <c r="E44" s="43" t="s">
        <v>74</v>
      </c>
      <c r="F44" s="43" t="s">
        <v>16</v>
      </c>
      <c r="G44" s="43">
        <v>1</v>
      </c>
      <c r="H44" s="43"/>
      <c r="I44" s="43" t="s">
        <v>4</v>
      </c>
      <c r="J44" s="43" t="s">
        <v>5</v>
      </c>
      <c r="K44" s="43" t="s">
        <v>37</v>
      </c>
      <c r="L44" s="8"/>
      <c r="M44" s="4">
        <f t="shared" si="8"/>
        <v>5</v>
      </c>
    </row>
    <row r="45" spans="1:13" ht="15">
      <c r="A45" s="43" t="str">
        <f t="shared" si="7"/>
        <v>DO</v>
      </c>
      <c r="B45" s="44">
        <v>42782</v>
      </c>
      <c r="C45" s="45">
        <v>0.8333333333333334</v>
      </c>
      <c r="D45" s="43" t="s">
        <v>38</v>
      </c>
      <c r="E45" s="43" t="s">
        <v>75</v>
      </c>
      <c r="F45" s="43" t="s">
        <v>16</v>
      </c>
      <c r="G45" s="43">
        <v>2</v>
      </c>
      <c r="H45" s="46"/>
      <c r="I45" s="43"/>
      <c r="J45" s="43" t="s">
        <v>12</v>
      </c>
      <c r="K45" s="43" t="s">
        <v>6</v>
      </c>
      <c r="L45" s="8"/>
      <c r="M45" s="4">
        <f t="shared" si="8"/>
        <v>5</v>
      </c>
    </row>
    <row r="46" spans="1:13" ht="15">
      <c r="A46" s="34" t="str">
        <f t="shared" si="7"/>
        <v>DO</v>
      </c>
      <c r="B46" s="49">
        <v>42782</v>
      </c>
      <c r="C46" s="50">
        <v>0.8333333333333334</v>
      </c>
      <c r="D46" s="34" t="s">
        <v>40</v>
      </c>
      <c r="E46" s="34" t="s">
        <v>76</v>
      </c>
      <c r="F46" s="34" t="s">
        <v>16</v>
      </c>
      <c r="G46" s="34">
        <v>4</v>
      </c>
      <c r="H46" s="34"/>
      <c r="I46" s="34" t="s">
        <v>42</v>
      </c>
      <c r="J46" s="34" t="s">
        <v>43</v>
      </c>
      <c r="K46" s="34"/>
      <c r="L46" s="8"/>
      <c r="M46" s="4">
        <f t="shared" si="8"/>
        <v>5</v>
      </c>
    </row>
    <row r="47" spans="1:13" ht="15">
      <c r="A47" s="43" t="str">
        <f t="shared" si="7"/>
        <v>DO</v>
      </c>
      <c r="B47" s="44">
        <v>42782</v>
      </c>
      <c r="C47" s="45"/>
      <c r="D47" s="43" t="s">
        <v>53</v>
      </c>
      <c r="E47" s="43" t="s">
        <v>87</v>
      </c>
      <c r="F47" s="43"/>
      <c r="G47" s="43"/>
      <c r="H47" s="43"/>
      <c r="I47" s="43"/>
      <c r="J47" s="43"/>
      <c r="K47" s="43" t="s">
        <v>53</v>
      </c>
      <c r="L47" s="23"/>
      <c r="M47" s="4">
        <f t="shared" si="8"/>
        <v>5</v>
      </c>
    </row>
    <row r="48" spans="1:13" ht="15">
      <c r="A48" s="5" t="str">
        <f t="shared" si="7"/>
        <v>VR</v>
      </c>
      <c r="B48" s="6">
        <v>42783</v>
      </c>
      <c r="C48" s="7">
        <v>0.8333333333333334</v>
      </c>
      <c r="D48" s="5" t="s">
        <v>77</v>
      </c>
      <c r="E48" s="5" t="s">
        <v>45</v>
      </c>
      <c r="F48" s="8" t="s">
        <v>16</v>
      </c>
      <c r="G48" s="8">
        <v>3</v>
      </c>
      <c r="H48" s="8"/>
      <c r="I48" s="8" t="s">
        <v>53</v>
      </c>
      <c r="J48" s="8" t="s">
        <v>11</v>
      </c>
      <c r="K48" s="8"/>
      <c r="L48" s="8"/>
      <c r="M48" s="4">
        <f t="shared" si="8"/>
        <v>6</v>
      </c>
    </row>
    <row r="49" spans="1:13" ht="15">
      <c r="A49" s="5"/>
      <c r="B49" s="6"/>
      <c r="C49" s="7"/>
      <c r="D49" s="5"/>
      <c r="E49" s="5"/>
      <c r="F49" s="8"/>
      <c r="G49" s="8"/>
      <c r="H49" s="8"/>
      <c r="I49" s="8"/>
      <c r="J49" s="8"/>
      <c r="K49" s="8"/>
      <c r="L49" s="8"/>
      <c r="M49" s="4"/>
    </row>
    <row r="50" spans="1:13" ht="15">
      <c r="A50" s="38" t="str">
        <f aca="true" t="shared" si="9" ref="A50:A67">VLOOKUP(M50,$P$1:$Q$7,2,FALSE)</f>
        <v>MA</v>
      </c>
      <c r="B50" s="39">
        <v>42786</v>
      </c>
      <c r="C50" s="40">
        <v>0.8333333333333334</v>
      </c>
      <c r="D50" s="38" t="s">
        <v>14</v>
      </c>
      <c r="E50" s="38" t="s">
        <v>78</v>
      </c>
      <c r="F50" s="38" t="s">
        <v>16</v>
      </c>
      <c r="G50" s="38">
        <v>5</v>
      </c>
      <c r="H50" s="38"/>
      <c r="I50" s="38" t="s">
        <v>17</v>
      </c>
      <c r="J50" s="38" t="s">
        <v>18</v>
      </c>
      <c r="K50" s="38"/>
      <c r="L50" s="8"/>
      <c r="M50" s="4">
        <f aca="true" t="shared" si="10" ref="M50:M69">WEEKDAY(B50)</f>
        <v>2</v>
      </c>
    </row>
    <row r="51" spans="1:13" ht="15">
      <c r="A51" s="38" t="str">
        <f t="shared" si="9"/>
        <v>MA</v>
      </c>
      <c r="B51" s="39">
        <v>42786</v>
      </c>
      <c r="C51" s="40">
        <v>0.8333333333333334</v>
      </c>
      <c r="D51" s="38" t="s">
        <v>26</v>
      </c>
      <c r="E51" s="38" t="s">
        <v>79</v>
      </c>
      <c r="F51" s="38" t="s">
        <v>16</v>
      </c>
      <c r="G51" s="38">
        <v>6</v>
      </c>
      <c r="H51" s="42"/>
      <c r="I51" s="38" t="s">
        <v>27</v>
      </c>
      <c r="J51" s="38" t="s">
        <v>28</v>
      </c>
      <c r="K51" s="38" t="s">
        <v>29</v>
      </c>
      <c r="L51" s="8"/>
      <c r="M51" s="4">
        <f t="shared" si="10"/>
        <v>2</v>
      </c>
    </row>
    <row r="52" spans="1:13" ht="15">
      <c r="A52" s="5" t="str">
        <f t="shared" si="9"/>
        <v>DI</v>
      </c>
      <c r="B52" s="6">
        <v>42787</v>
      </c>
      <c r="C52" s="7">
        <v>0.84375</v>
      </c>
      <c r="D52" s="5" t="s">
        <v>80</v>
      </c>
      <c r="E52" s="5" t="s">
        <v>20</v>
      </c>
      <c r="F52" s="8" t="s">
        <v>16</v>
      </c>
      <c r="G52" s="8">
        <v>7</v>
      </c>
      <c r="H52" s="8"/>
      <c r="I52" s="8" t="s">
        <v>22</v>
      </c>
      <c r="J52" s="8" t="s">
        <v>23</v>
      </c>
      <c r="K52" s="8"/>
      <c r="L52" s="8"/>
      <c r="M52" s="4">
        <f t="shared" si="10"/>
        <v>3</v>
      </c>
    </row>
    <row r="53" spans="1:13" ht="15">
      <c r="A53" s="56" t="str">
        <f t="shared" si="9"/>
        <v>DO</v>
      </c>
      <c r="B53" s="57">
        <v>42789</v>
      </c>
      <c r="C53" s="58">
        <v>0.8333333333333334</v>
      </c>
      <c r="D53" s="56" t="s">
        <v>31</v>
      </c>
      <c r="E53" s="56" t="s">
        <v>81</v>
      </c>
      <c r="F53" s="56" t="s">
        <v>3</v>
      </c>
      <c r="G53" s="56">
        <v>3</v>
      </c>
      <c r="H53" s="56"/>
      <c r="I53" s="56" t="s">
        <v>17</v>
      </c>
      <c r="J53" s="56" t="s">
        <v>23</v>
      </c>
      <c r="K53" s="56" t="s">
        <v>33</v>
      </c>
      <c r="L53" s="12">
        <v>42796</v>
      </c>
      <c r="M53" s="4">
        <f t="shared" si="10"/>
        <v>5</v>
      </c>
    </row>
    <row r="54" spans="1:13" ht="15">
      <c r="A54" s="5" t="str">
        <f t="shared" si="9"/>
        <v>DO</v>
      </c>
      <c r="B54" s="6">
        <v>42789</v>
      </c>
      <c r="C54" s="7">
        <v>0.8333333333333334</v>
      </c>
      <c r="D54" s="5" t="s">
        <v>82</v>
      </c>
      <c r="E54" s="5" t="s">
        <v>35</v>
      </c>
      <c r="F54" s="8" t="s">
        <v>16</v>
      </c>
      <c r="G54" s="8">
        <v>1</v>
      </c>
      <c r="H54" s="8"/>
      <c r="I54" s="8" t="s">
        <v>4</v>
      </c>
      <c r="J54" s="8" t="s">
        <v>5</v>
      </c>
      <c r="K54" s="8" t="s">
        <v>37</v>
      </c>
      <c r="L54" s="8"/>
      <c r="M54" s="4">
        <f t="shared" si="10"/>
        <v>5</v>
      </c>
    </row>
    <row r="55" spans="1:13" ht="15">
      <c r="A55" s="43" t="str">
        <f t="shared" si="9"/>
        <v>DO</v>
      </c>
      <c r="B55" s="44">
        <v>42789</v>
      </c>
      <c r="C55" s="45">
        <v>0.8333333333333334</v>
      </c>
      <c r="D55" s="43" t="s">
        <v>45</v>
      </c>
      <c r="E55" s="43" t="s">
        <v>83</v>
      </c>
      <c r="F55" s="43" t="s">
        <v>16</v>
      </c>
      <c r="G55" s="43">
        <v>3</v>
      </c>
      <c r="H55" s="43"/>
      <c r="I55" s="43" t="s">
        <v>53</v>
      </c>
      <c r="J55" s="43" t="s">
        <v>11</v>
      </c>
      <c r="K55" s="43"/>
      <c r="L55" s="8"/>
      <c r="M55" s="4">
        <f t="shared" si="10"/>
        <v>5</v>
      </c>
    </row>
    <row r="56" spans="1:13" ht="15">
      <c r="A56" s="43" t="str">
        <f t="shared" si="9"/>
        <v>DO</v>
      </c>
      <c r="B56" s="44">
        <v>42789</v>
      </c>
      <c r="C56" s="45"/>
      <c r="D56" s="43" t="s">
        <v>47</v>
      </c>
      <c r="E56" s="43" t="s">
        <v>87</v>
      </c>
      <c r="F56" s="43"/>
      <c r="G56" s="43"/>
      <c r="H56" s="43"/>
      <c r="I56" s="43"/>
      <c r="J56" s="43"/>
      <c r="K56" s="43" t="s">
        <v>47</v>
      </c>
      <c r="L56" s="23"/>
      <c r="M56" s="4">
        <f t="shared" si="10"/>
        <v>5</v>
      </c>
    </row>
    <row r="57" spans="1:13" ht="15">
      <c r="A57" s="24" t="str">
        <f t="shared" si="9"/>
        <v>VR</v>
      </c>
      <c r="B57" s="25">
        <v>42790</v>
      </c>
      <c r="C57" s="26">
        <v>0.84375</v>
      </c>
      <c r="D57" s="24" t="s">
        <v>84</v>
      </c>
      <c r="E57" s="24" t="s">
        <v>1</v>
      </c>
      <c r="F57" s="27" t="s">
        <v>3</v>
      </c>
      <c r="G57" s="27">
        <v>1</v>
      </c>
      <c r="H57" s="27"/>
      <c r="I57" s="27" t="s">
        <v>4</v>
      </c>
      <c r="J57" s="27" t="s">
        <v>5</v>
      </c>
      <c r="K57" s="27" t="s">
        <v>37</v>
      </c>
      <c r="L57" s="6">
        <v>42817</v>
      </c>
      <c r="M57" s="4">
        <f t="shared" si="10"/>
        <v>6</v>
      </c>
    </row>
    <row r="58" spans="1:13" ht="15">
      <c r="A58" s="5" t="str">
        <f t="shared" si="9"/>
        <v>VR</v>
      </c>
      <c r="B58" s="6">
        <v>42790</v>
      </c>
      <c r="C58" s="7">
        <v>0.84375</v>
      </c>
      <c r="D58" s="5" t="s">
        <v>70</v>
      </c>
      <c r="E58" s="5" t="s">
        <v>8</v>
      </c>
      <c r="F58" s="8" t="s">
        <v>3</v>
      </c>
      <c r="G58" s="8">
        <v>2</v>
      </c>
      <c r="H58" s="8"/>
      <c r="I58" s="52" t="s">
        <v>17</v>
      </c>
      <c r="J58" s="8" t="s">
        <v>11</v>
      </c>
      <c r="K58" s="8" t="s">
        <v>47</v>
      </c>
      <c r="L58" s="8"/>
      <c r="M58" s="4">
        <f t="shared" si="10"/>
        <v>6</v>
      </c>
    </row>
    <row r="59" spans="1:13" ht="15">
      <c r="A59" s="5" t="str">
        <f t="shared" si="9"/>
        <v>VR</v>
      </c>
      <c r="B59" s="6">
        <v>42790</v>
      </c>
      <c r="C59" s="7">
        <v>0.8333333333333334</v>
      </c>
      <c r="D59" s="5" t="s">
        <v>85</v>
      </c>
      <c r="E59" s="5" t="s">
        <v>38</v>
      </c>
      <c r="F59" s="8" t="s">
        <v>16</v>
      </c>
      <c r="G59" s="8">
        <v>2</v>
      </c>
      <c r="H59" s="8"/>
      <c r="I59" s="8"/>
      <c r="J59" s="8" t="s">
        <v>12</v>
      </c>
      <c r="K59" s="8" t="s">
        <v>6</v>
      </c>
      <c r="L59" s="8"/>
      <c r="M59" s="4">
        <f t="shared" si="10"/>
        <v>6</v>
      </c>
    </row>
    <row r="60" spans="1:13" ht="15">
      <c r="A60" s="5" t="str">
        <f t="shared" si="9"/>
        <v>VR</v>
      </c>
      <c r="B60" s="6">
        <v>42790</v>
      </c>
      <c r="C60" s="7">
        <v>0.8333333333333334</v>
      </c>
      <c r="D60" s="5" t="s">
        <v>86</v>
      </c>
      <c r="E60" s="5" t="s">
        <v>40</v>
      </c>
      <c r="F60" s="8" t="s">
        <v>16</v>
      </c>
      <c r="G60" s="8">
        <v>4</v>
      </c>
      <c r="H60" s="8"/>
      <c r="I60" s="8" t="s">
        <v>42</v>
      </c>
      <c r="J60" s="8" t="s">
        <v>43</v>
      </c>
      <c r="K60" s="5"/>
      <c r="L60" s="8"/>
      <c r="M60" s="4">
        <f t="shared" si="10"/>
        <v>6</v>
      </c>
    </row>
    <row r="61" spans="1:13" ht="15">
      <c r="A61" s="5"/>
      <c r="B61" s="6"/>
      <c r="C61" s="7"/>
      <c r="D61" s="5"/>
      <c r="E61" s="5"/>
      <c r="F61" s="8"/>
      <c r="G61" s="8"/>
      <c r="H61" s="8"/>
      <c r="I61" s="8"/>
      <c r="J61" s="8"/>
      <c r="K61" s="5"/>
      <c r="L61" s="8"/>
      <c r="M61" s="4"/>
    </row>
    <row r="62" spans="1:13" ht="15">
      <c r="A62" s="38" t="str">
        <f aca="true" t="shared" si="11" ref="A62">VLOOKUP(M62,$P$1:$Q$7,2,FALSE)</f>
        <v>MA</v>
      </c>
      <c r="B62" s="36">
        <v>42793</v>
      </c>
      <c r="C62" s="40">
        <v>0.8333333333333334</v>
      </c>
      <c r="D62" s="38" t="s">
        <v>1</v>
      </c>
      <c r="E62" s="38" t="s">
        <v>68</v>
      </c>
      <c r="F62" s="38" t="s">
        <v>3</v>
      </c>
      <c r="G62" s="38">
        <v>1</v>
      </c>
      <c r="H62" s="38"/>
      <c r="I62" s="38" t="s">
        <v>4</v>
      </c>
      <c r="J62" s="38" t="s">
        <v>5</v>
      </c>
      <c r="K62" s="38" t="s">
        <v>6</v>
      </c>
      <c r="L62" s="48">
        <v>42779</v>
      </c>
      <c r="M62" s="11">
        <f aca="true" t="shared" si="12" ref="M62">WEEKDAY(B62)</f>
        <v>2</v>
      </c>
    </row>
    <row r="63" spans="1:13" ht="15">
      <c r="A63" s="35" t="str">
        <f aca="true" t="shared" si="13" ref="A63:A64">VLOOKUP(M63,$P$1:$Q$7,2,FALSE)</f>
        <v>MA</v>
      </c>
      <c r="B63" s="36">
        <v>42793</v>
      </c>
      <c r="C63" s="40">
        <v>0.8333333333333334</v>
      </c>
      <c r="D63" s="38" t="s">
        <v>8</v>
      </c>
      <c r="E63" s="38" t="s">
        <v>69</v>
      </c>
      <c r="F63" s="38" t="s">
        <v>3</v>
      </c>
      <c r="G63" s="38">
        <v>2</v>
      </c>
      <c r="H63" s="38"/>
      <c r="I63" s="53" t="s">
        <v>43</v>
      </c>
      <c r="J63" s="38" t="s">
        <v>11</v>
      </c>
      <c r="K63" s="38" t="s">
        <v>47</v>
      </c>
      <c r="L63" s="29">
        <v>42779</v>
      </c>
      <c r="M63" s="4">
        <f aca="true" t="shared" si="14" ref="M63:M64">WEEKDAY(B63)</f>
        <v>2</v>
      </c>
    </row>
    <row r="64" spans="1:13" ht="15">
      <c r="A64" s="38" t="str">
        <f t="shared" si="13"/>
        <v>MA</v>
      </c>
      <c r="B64" s="36">
        <v>42793</v>
      </c>
      <c r="C64" s="40">
        <v>0.8333333333333334</v>
      </c>
      <c r="D64" s="38" t="s">
        <v>26</v>
      </c>
      <c r="E64" s="38" t="s">
        <v>25</v>
      </c>
      <c r="F64" s="38" t="s">
        <v>16</v>
      </c>
      <c r="G64" s="38">
        <v>6</v>
      </c>
      <c r="H64" s="38"/>
      <c r="I64" s="38" t="s">
        <v>27</v>
      </c>
      <c r="J64" s="38" t="s">
        <v>28</v>
      </c>
      <c r="K64" s="38" t="s">
        <v>29</v>
      </c>
      <c r="L64" s="8"/>
      <c r="M64" s="4">
        <f t="shared" si="14"/>
        <v>2</v>
      </c>
    </row>
    <row r="65" spans="1:13" ht="15">
      <c r="A65" s="5" t="str">
        <f aca="true" t="shared" si="15" ref="A65">VLOOKUP(M65,$P$1:$Q$7,2,FALSE)</f>
        <v>DI</v>
      </c>
      <c r="B65" s="6">
        <v>42794</v>
      </c>
      <c r="C65" s="7">
        <v>0.8333333333333334</v>
      </c>
      <c r="D65" s="5" t="s">
        <v>50</v>
      </c>
      <c r="E65" s="5" t="s">
        <v>38</v>
      </c>
      <c r="F65" s="8" t="s">
        <v>16</v>
      </c>
      <c r="G65" s="8">
        <v>2</v>
      </c>
      <c r="H65" s="8"/>
      <c r="I65" s="8"/>
      <c r="J65" s="8" t="s">
        <v>12</v>
      </c>
      <c r="K65" s="8" t="s">
        <v>6</v>
      </c>
      <c r="L65" s="23">
        <v>42767</v>
      </c>
      <c r="M65" s="4">
        <f aca="true" t="shared" si="16" ref="M65">WEEKDAY(B65)</f>
        <v>3</v>
      </c>
    </row>
    <row r="66" spans="1:13" ht="15">
      <c r="A66" s="5" t="str">
        <f t="shared" si="9"/>
        <v>WO</v>
      </c>
      <c r="B66" s="6">
        <v>42795</v>
      </c>
      <c r="C66" s="7">
        <v>0.8333333333333334</v>
      </c>
      <c r="D66" s="5" t="s">
        <v>57</v>
      </c>
      <c r="E66" s="5" t="s">
        <v>20</v>
      </c>
      <c r="F66" s="8" t="s">
        <v>16</v>
      </c>
      <c r="G66" s="8">
        <v>7</v>
      </c>
      <c r="H66" s="8"/>
      <c r="I66" s="8" t="s">
        <v>22</v>
      </c>
      <c r="J66" s="8" t="s">
        <v>23</v>
      </c>
      <c r="K66" s="8"/>
      <c r="L66" s="23">
        <v>42769</v>
      </c>
      <c r="M66" s="4">
        <f t="shared" si="10"/>
        <v>4</v>
      </c>
    </row>
    <row r="67" spans="1:13" ht="15">
      <c r="A67" s="43" t="str">
        <f t="shared" si="9"/>
        <v>DO</v>
      </c>
      <c r="B67" s="44">
        <v>42796</v>
      </c>
      <c r="C67" s="45">
        <v>0.8333333333333334</v>
      </c>
      <c r="D67" s="43" t="s">
        <v>8</v>
      </c>
      <c r="E67" s="43" t="s">
        <v>59</v>
      </c>
      <c r="F67" s="43" t="s">
        <v>3</v>
      </c>
      <c r="G67" s="43">
        <v>2</v>
      </c>
      <c r="H67" s="43"/>
      <c r="I67" s="54" t="s">
        <v>43</v>
      </c>
      <c r="J67" s="43" t="s">
        <v>11</v>
      </c>
      <c r="K67" s="55" t="s">
        <v>12</v>
      </c>
      <c r="L67" s="23">
        <v>42772</v>
      </c>
      <c r="M67" s="4">
        <f t="shared" si="10"/>
        <v>5</v>
      </c>
    </row>
    <row r="68" spans="1:13" ht="15">
      <c r="A68" s="43" t="str">
        <f aca="true" t="shared" si="17" ref="A68">VLOOKUP(M68,$P$1:$Q$7,2,FALSE)</f>
        <v>DO</v>
      </c>
      <c r="B68" s="44">
        <v>42796</v>
      </c>
      <c r="C68" s="45">
        <v>0.8333333333333334</v>
      </c>
      <c r="D68" s="43" t="s">
        <v>31</v>
      </c>
      <c r="E68" s="43" t="s">
        <v>81</v>
      </c>
      <c r="F68" s="43" t="s">
        <v>3</v>
      </c>
      <c r="G68" s="43">
        <v>3</v>
      </c>
      <c r="H68" s="43"/>
      <c r="I68" s="43" t="s">
        <v>17</v>
      </c>
      <c r="J68" s="43" t="s">
        <v>23</v>
      </c>
      <c r="K68" s="43" t="s">
        <v>33</v>
      </c>
      <c r="L68" s="48">
        <v>42789</v>
      </c>
      <c r="M68" s="4">
        <f aca="true" t="shared" si="18" ref="M68">WEEKDAY(B68)</f>
        <v>5</v>
      </c>
    </row>
    <row r="69" spans="1:13" ht="15">
      <c r="A69" s="43" t="str">
        <f aca="true" t="shared" si="19" ref="A69">VLOOKUP(M69,$P$1:$Q$7,2,FALSE)</f>
        <v>DO</v>
      </c>
      <c r="B69" s="44">
        <v>42796</v>
      </c>
      <c r="C69" s="45"/>
      <c r="D69" s="43" t="s">
        <v>6</v>
      </c>
      <c r="E69" s="43" t="s">
        <v>87</v>
      </c>
      <c r="F69" s="43"/>
      <c r="G69" s="43"/>
      <c r="H69" s="43"/>
      <c r="I69" s="43"/>
      <c r="J69" s="43"/>
      <c r="K69" s="43" t="s">
        <v>6</v>
      </c>
      <c r="L69" s="23"/>
      <c r="M69" s="4">
        <f t="shared" si="10"/>
        <v>5</v>
      </c>
    </row>
    <row r="70" spans="1:13" ht="15">
      <c r="A70" s="5"/>
      <c r="B70" s="6"/>
      <c r="C70" s="7"/>
      <c r="D70" s="5"/>
      <c r="E70" s="5"/>
      <c r="F70" s="8"/>
      <c r="G70" s="8"/>
      <c r="H70" s="8"/>
      <c r="I70" s="8"/>
      <c r="J70" s="8"/>
      <c r="K70" s="5"/>
      <c r="L70" s="8"/>
      <c r="M70" s="4"/>
    </row>
    <row r="71" spans="1:13" ht="15">
      <c r="A71" s="5" t="str">
        <f aca="true" t="shared" si="20" ref="A71:A80">VLOOKUP(M71,$P$1:$Q$7,2,FALSE)</f>
        <v>MA</v>
      </c>
      <c r="B71" s="6">
        <v>42800</v>
      </c>
      <c r="C71" s="7">
        <v>0.8333333333333334</v>
      </c>
      <c r="D71" s="5" t="s">
        <v>9</v>
      </c>
      <c r="E71" s="5" t="s">
        <v>8</v>
      </c>
      <c r="F71" s="8" t="s">
        <v>3</v>
      </c>
      <c r="G71" s="8">
        <v>2</v>
      </c>
      <c r="H71" s="10"/>
      <c r="I71" s="8" t="s">
        <v>10</v>
      </c>
      <c r="J71" s="8" t="s">
        <v>11</v>
      </c>
      <c r="K71" s="8" t="s">
        <v>47</v>
      </c>
      <c r="L71" s="8"/>
      <c r="M71" s="4">
        <f aca="true" t="shared" si="21" ref="M71:M80">WEEKDAY(B71)</f>
        <v>2</v>
      </c>
    </row>
    <row r="72" spans="1:13" ht="15">
      <c r="A72" s="5" t="str">
        <f t="shared" si="20"/>
        <v>MA</v>
      </c>
      <c r="B72" s="6">
        <v>42800</v>
      </c>
      <c r="C72" s="7">
        <v>0.8333333333333334</v>
      </c>
      <c r="D72" s="5" t="s">
        <v>41</v>
      </c>
      <c r="E72" s="5" t="s">
        <v>40</v>
      </c>
      <c r="F72" s="8" t="s">
        <v>16</v>
      </c>
      <c r="G72" s="8">
        <v>4</v>
      </c>
      <c r="H72" s="8"/>
      <c r="I72" s="8" t="s">
        <v>42</v>
      </c>
      <c r="J72" s="8" t="s">
        <v>43</v>
      </c>
      <c r="K72" s="8"/>
      <c r="L72" s="8"/>
      <c r="M72" s="4">
        <f t="shared" si="21"/>
        <v>2</v>
      </c>
    </row>
    <row r="73" spans="1:13" ht="15">
      <c r="A73" s="5" t="str">
        <f t="shared" si="20"/>
        <v>MA</v>
      </c>
      <c r="B73" s="6">
        <v>42800</v>
      </c>
      <c r="C73" s="7">
        <v>0.8333333333333334</v>
      </c>
      <c r="D73" s="5" t="s">
        <v>15</v>
      </c>
      <c r="E73" s="5" t="s">
        <v>14</v>
      </c>
      <c r="F73" s="8" t="s">
        <v>16</v>
      </c>
      <c r="G73" s="8">
        <v>5</v>
      </c>
      <c r="H73" s="8"/>
      <c r="I73" s="8" t="s">
        <v>17</v>
      </c>
      <c r="J73" s="8" t="s">
        <v>18</v>
      </c>
      <c r="K73" s="5"/>
      <c r="L73" s="9"/>
      <c r="M73" s="4">
        <f t="shared" si="21"/>
        <v>2</v>
      </c>
    </row>
    <row r="74" spans="1:13" ht="15">
      <c r="A74" s="5" t="str">
        <f t="shared" si="20"/>
        <v>MA</v>
      </c>
      <c r="B74" s="6">
        <v>42800</v>
      </c>
      <c r="C74" s="7">
        <v>0.8333333333333334</v>
      </c>
      <c r="D74" s="5" t="s">
        <v>21</v>
      </c>
      <c r="E74" s="5" t="s">
        <v>20</v>
      </c>
      <c r="F74" s="8" t="s">
        <v>16</v>
      </c>
      <c r="G74" s="8">
        <v>7</v>
      </c>
      <c r="H74" s="8"/>
      <c r="I74" s="8" t="s">
        <v>22</v>
      </c>
      <c r="J74" s="8" t="s">
        <v>23</v>
      </c>
      <c r="K74" s="8"/>
      <c r="L74" s="8"/>
      <c r="M74" s="4">
        <f t="shared" si="21"/>
        <v>2</v>
      </c>
    </row>
    <row r="75" spans="1:13" ht="15">
      <c r="A75" s="5" t="str">
        <f t="shared" si="20"/>
        <v>WO</v>
      </c>
      <c r="B75" s="6">
        <v>42802</v>
      </c>
      <c r="C75" s="7">
        <v>0.8333333333333334</v>
      </c>
      <c r="D75" s="5" t="s">
        <v>36</v>
      </c>
      <c r="E75" s="5" t="s">
        <v>35</v>
      </c>
      <c r="F75" s="8" t="s">
        <v>16</v>
      </c>
      <c r="G75" s="8">
        <v>1</v>
      </c>
      <c r="H75" s="10"/>
      <c r="I75" s="10" t="s">
        <v>4</v>
      </c>
      <c r="J75" s="10" t="s">
        <v>5</v>
      </c>
      <c r="K75" s="8" t="s">
        <v>37</v>
      </c>
      <c r="L75" s="8" t="s">
        <v>6</v>
      </c>
      <c r="M75" s="4">
        <f t="shared" si="21"/>
        <v>4</v>
      </c>
    </row>
    <row r="76" spans="1:13" ht="15">
      <c r="A76" s="5" t="str">
        <f t="shared" si="20"/>
        <v>DO</v>
      </c>
      <c r="B76" s="6">
        <v>42803</v>
      </c>
      <c r="C76" s="7">
        <v>0.8333333333333334</v>
      </c>
      <c r="D76" s="5" t="s">
        <v>2</v>
      </c>
      <c r="E76" s="5" t="s">
        <v>1</v>
      </c>
      <c r="F76" s="8" t="s">
        <v>3</v>
      </c>
      <c r="G76" s="8">
        <v>1</v>
      </c>
      <c r="H76" s="8"/>
      <c r="I76" s="10" t="s">
        <v>4</v>
      </c>
      <c r="J76" s="8" t="s">
        <v>5</v>
      </c>
      <c r="K76" s="8" t="s">
        <v>6</v>
      </c>
      <c r="L76" s="8" t="s">
        <v>37</v>
      </c>
      <c r="M76" s="4">
        <f t="shared" si="21"/>
        <v>5</v>
      </c>
    </row>
    <row r="77" spans="1:13" ht="15">
      <c r="A77" s="43" t="str">
        <f t="shared" si="20"/>
        <v>DO</v>
      </c>
      <c r="B77" s="44">
        <v>42803</v>
      </c>
      <c r="C77" s="45">
        <v>0.8333333333333334</v>
      </c>
      <c r="D77" s="43" t="s">
        <v>45</v>
      </c>
      <c r="E77" s="43" t="s">
        <v>44</v>
      </c>
      <c r="F77" s="43" t="s">
        <v>16</v>
      </c>
      <c r="G77" s="43">
        <v>3</v>
      </c>
      <c r="H77" s="43"/>
      <c r="I77" s="43" t="s">
        <v>53</v>
      </c>
      <c r="J77" s="43"/>
      <c r="K77" s="43" t="s">
        <v>47</v>
      </c>
      <c r="L77" s="8"/>
      <c r="M77" s="4">
        <f t="shared" si="21"/>
        <v>5</v>
      </c>
    </row>
    <row r="78" spans="1:13" ht="15">
      <c r="A78" s="43" t="str">
        <f t="shared" si="20"/>
        <v>DO</v>
      </c>
      <c r="B78" s="44">
        <v>42803</v>
      </c>
      <c r="C78" s="45"/>
      <c r="D78" s="43" t="s">
        <v>43</v>
      </c>
      <c r="E78" s="43" t="s">
        <v>87</v>
      </c>
      <c r="F78" s="43"/>
      <c r="G78" s="43"/>
      <c r="H78" s="43"/>
      <c r="I78" s="43"/>
      <c r="J78" s="43"/>
      <c r="K78" s="43" t="s">
        <v>43</v>
      </c>
      <c r="L78" s="23"/>
      <c r="M78" s="4">
        <f t="shared" si="21"/>
        <v>5</v>
      </c>
    </row>
    <row r="79" spans="1:13" ht="15">
      <c r="A79" s="31" t="str">
        <f t="shared" si="20"/>
        <v>VR</v>
      </c>
      <c r="B79" s="32">
        <v>42804</v>
      </c>
      <c r="C79" s="33">
        <v>0.8333333333333334</v>
      </c>
      <c r="D79" s="31" t="s">
        <v>32</v>
      </c>
      <c r="E79" s="31" t="s">
        <v>31</v>
      </c>
      <c r="F79" s="34" t="s">
        <v>3</v>
      </c>
      <c r="G79" s="34">
        <v>3</v>
      </c>
      <c r="H79" s="34"/>
      <c r="I79" s="34" t="s">
        <v>17</v>
      </c>
      <c r="J79" s="34" t="s">
        <v>23</v>
      </c>
      <c r="K79" s="34" t="s">
        <v>33</v>
      </c>
      <c r="L79" s="6">
        <v>42831</v>
      </c>
      <c r="M79" s="4">
        <f t="shared" si="21"/>
        <v>6</v>
      </c>
    </row>
    <row r="80" spans="1:13" ht="15">
      <c r="A80" s="5" t="str">
        <f t="shared" si="20"/>
        <v>VR</v>
      </c>
      <c r="B80" s="6">
        <v>42804</v>
      </c>
      <c r="C80" s="7">
        <v>0.8333333333333334</v>
      </c>
      <c r="D80" s="5" t="s">
        <v>39</v>
      </c>
      <c r="E80" s="5" t="s">
        <v>38</v>
      </c>
      <c r="F80" s="8" t="s">
        <v>16</v>
      </c>
      <c r="G80" s="8">
        <v>2</v>
      </c>
      <c r="H80" s="8"/>
      <c r="I80" s="8"/>
      <c r="J80" s="8" t="s">
        <v>12</v>
      </c>
      <c r="K80" s="8" t="s">
        <v>6</v>
      </c>
      <c r="L80" s="8"/>
      <c r="M80" s="4">
        <f t="shared" si="21"/>
        <v>6</v>
      </c>
    </row>
    <row r="81" spans="1:13" ht="15">
      <c r="A81" s="5"/>
      <c r="B81" s="6"/>
      <c r="C81" s="7"/>
      <c r="D81" s="5"/>
      <c r="E81" s="5"/>
      <c r="F81" s="8"/>
      <c r="G81" s="8"/>
      <c r="H81" s="8"/>
      <c r="I81" s="8"/>
      <c r="J81" s="8"/>
      <c r="K81" s="8"/>
      <c r="L81" s="8"/>
      <c r="M81" s="4"/>
    </row>
    <row r="82" spans="1:13" ht="15">
      <c r="A82" s="38" t="str">
        <f aca="true" t="shared" si="22" ref="A82:A92">VLOOKUP(M82,$P$1:$Q$7,2,FALSE)</f>
        <v>MA</v>
      </c>
      <c r="B82" s="39">
        <v>42807</v>
      </c>
      <c r="C82" s="40">
        <v>0.8333333333333334</v>
      </c>
      <c r="D82" s="38" t="s">
        <v>1</v>
      </c>
      <c r="E82" s="38" t="s">
        <v>51</v>
      </c>
      <c r="F82" s="38" t="s">
        <v>3</v>
      </c>
      <c r="G82" s="38">
        <v>1</v>
      </c>
      <c r="H82" s="38"/>
      <c r="I82" s="38" t="s">
        <v>4</v>
      </c>
      <c r="J82" s="38" t="s">
        <v>5</v>
      </c>
      <c r="K82" s="38" t="s">
        <v>6</v>
      </c>
      <c r="L82" s="10"/>
      <c r="M82" s="11">
        <f aca="true" t="shared" si="23" ref="M82:M92">WEEKDAY(B82)</f>
        <v>2</v>
      </c>
    </row>
    <row r="83" spans="1:13" ht="15">
      <c r="A83" s="38" t="str">
        <f t="shared" si="22"/>
        <v>MA</v>
      </c>
      <c r="B83" s="39">
        <v>42807</v>
      </c>
      <c r="C83" s="40">
        <v>0.8333333333333334</v>
      </c>
      <c r="D83" s="38" t="s">
        <v>8</v>
      </c>
      <c r="E83" s="38" t="s">
        <v>46</v>
      </c>
      <c r="F83" s="38" t="s">
        <v>3</v>
      </c>
      <c r="G83" s="38">
        <v>2</v>
      </c>
      <c r="H83" s="38"/>
      <c r="I83" s="38" t="s">
        <v>10</v>
      </c>
      <c r="J83" s="38" t="s">
        <v>11</v>
      </c>
      <c r="K83" s="38" t="s">
        <v>47</v>
      </c>
      <c r="L83" s="8"/>
      <c r="M83" s="4">
        <f t="shared" si="23"/>
        <v>2</v>
      </c>
    </row>
    <row r="84" spans="1:13" ht="15">
      <c r="A84" s="38" t="str">
        <f t="shared" si="22"/>
        <v>MA</v>
      </c>
      <c r="B84" s="39">
        <v>42807</v>
      </c>
      <c r="C84" s="40">
        <v>0.8333333333333334</v>
      </c>
      <c r="D84" s="38" t="s">
        <v>14</v>
      </c>
      <c r="E84" s="38" t="s">
        <v>55</v>
      </c>
      <c r="F84" s="38" t="s">
        <v>16</v>
      </c>
      <c r="G84" s="38">
        <v>5</v>
      </c>
      <c r="H84" s="38"/>
      <c r="I84" s="38" t="s">
        <v>17</v>
      </c>
      <c r="J84" s="38" t="s">
        <v>18</v>
      </c>
      <c r="K84" s="38"/>
      <c r="L84" s="8"/>
      <c r="M84" s="4">
        <f t="shared" si="23"/>
        <v>2</v>
      </c>
    </row>
    <row r="85" spans="1:13" ht="15">
      <c r="A85" s="5" t="str">
        <f t="shared" si="22"/>
        <v>MA</v>
      </c>
      <c r="B85" s="6">
        <v>42807</v>
      </c>
      <c r="C85" s="7">
        <v>0.84375</v>
      </c>
      <c r="D85" s="5" t="s">
        <v>48</v>
      </c>
      <c r="E85" s="5" t="s">
        <v>26</v>
      </c>
      <c r="F85" s="8" t="s">
        <v>16</v>
      </c>
      <c r="G85" s="8">
        <v>6</v>
      </c>
      <c r="H85" s="8"/>
      <c r="I85" s="8" t="s">
        <v>27</v>
      </c>
      <c r="J85" s="8" t="s">
        <v>28</v>
      </c>
      <c r="K85" s="8" t="s">
        <v>29</v>
      </c>
      <c r="L85" s="8"/>
      <c r="M85" s="4">
        <f t="shared" si="23"/>
        <v>2</v>
      </c>
    </row>
    <row r="86" spans="1:13" ht="15">
      <c r="A86" s="38" t="str">
        <f t="shared" si="22"/>
        <v>MA</v>
      </c>
      <c r="B86" s="39">
        <v>42807</v>
      </c>
      <c r="C86" s="40">
        <v>0.8333333333333334</v>
      </c>
      <c r="D86" s="38" t="s">
        <v>20</v>
      </c>
      <c r="E86" s="38" t="s">
        <v>57</v>
      </c>
      <c r="F86" s="38" t="s">
        <v>16</v>
      </c>
      <c r="G86" s="38">
        <v>7</v>
      </c>
      <c r="H86" s="38"/>
      <c r="I86" s="38" t="s">
        <v>22</v>
      </c>
      <c r="J86" s="38" t="s">
        <v>23</v>
      </c>
      <c r="K86" s="38"/>
      <c r="L86" s="9"/>
      <c r="M86" s="4">
        <f t="shared" si="23"/>
        <v>2</v>
      </c>
    </row>
    <row r="87" spans="1:13" ht="15">
      <c r="A87" s="43" t="str">
        <f t="shared" si="22"/>
        <v>DO</v>
      </c>
      <c r="B87" s="44">
        <v>42810</v>
      </c>
      <c r="C87" s="45">
        <v>0.8333333333333334</v>
      </c>
      <c r="D87" s="43" t="s">
        <v>31</v>
      </c>
      <c r="E87" s="43" t="s">
        <v>56</v>
      </c>
      <c r="F87" s="43" t="s">
        <v>3</v>
      </c>
      <c r="G87" s="43">
        <v>3</v>
      </c>
      <c r="H87" s="43"/>
      <c r="I87" s="43" t="s">
        <v>17</v>
      </c>
      <c r="J87" s="43" t="s">
        <v>23</v>
      </c>
      <c r="K87" s="43" t="s">
        <v>33</v>
      </c>
      <c r="L87" s="8"/>
      <c r="M87" s="4">
        <f t="shared" si="23"/>
        <v>5</v>
      </c>
    </row>
    <row r="88" spans="1:13" ht="15">
      <c r="A88" s="43" t="str">
        <f t="shared" si="22"/>
        <v>DO</v>
      </c>
      <c r="B88" s="44">
        <v>42810</v>
      </c>
      <c r="C88" s="45">
        <v>0.8333333333333334</v>
      </c>
      <c r="D88" s="43" t="s">
        <v>35</v>
      </c>
      <c r="E88" s="43" t="s">
        <v>49</v>
      </c>
      <c r="F88" s="43" t="s">
        <v>16</v>
      </c>
      <c r="G88" s="43">
        <v>1</v>
      </c>
      <c r="H88" s="43"/>
      <c r="I88" s="43" t="s">
        <v>4</v>
      </c>
      <c r="J88" s="43" t="s">
        <v>5</v>
      </c>
      <c r="K88" s="43" t="s">
        <v>37</v>
      </c>
      <c r="L88" s="8"/>
      <c r="M88" s="4">
        <f t="shared" si="23"/>
        <v>5</v>
      </c>
    </row>
    <row r="89" spans="1:13" ht="15">
      <c r="A89" s="59" t="str">
        <f t="shared" si="22"/>
        <v>DO</v>
      </c>
      <c r="B89" s="60">
        <v>42810</v>
      </c>
      <c r="C89" s="61">
        <v>0.8333333333333334</v>
      </c>
      <c r="D89" s="59" t="s">
        <v>38</v>
      </c>
      <c r="E89" s="59" t="s">
        <v>50</v>
      </c>
      <c r="F89" s="59" t="s">
        <v>16</v>
      </c>
      <c r="G89" s="59">
        <v>2</v>
      </c>
      <c r="H89" s="59"/>
      <c r="I89" s="59"/>
      <c r="J89" s="59" t="s">
        <v>12</v>
      </c>
      <c r="K89" s="59" t="s">
        <v>6</v>
      </c>
      <c r="L89" s="44">
        <v>42838</v>
      </c>
      <c r="M89" s="4">
        <f t="shared" si="23"/>
        <v>5</v>
      </c>
    </row>
    <row r="90" spans="1:13" ht="15">
      <c r="A90" s="5" t="str">
        <f t="shared" si="22"/>
        <v>DO</v>
      </c>
      <c r="B90" s="6">
        <v>42810</v>
      </c>
      <c r="C90" s="7">
        <v>0.8333333333333334</v>
      </c>
      <c r="D90" s="5" t="s">
        <v>52</v>
      </c>
      <c r="E90" s="5" t="s">
        <v>45</v>
      </c>
      <c r="F90" s="8" t="s">
        <v>16</v>
      </c>
      <c r="G90" s="8">
        <v>3</v>
      </c>
      <c r="H90" s="8"/>
      <c r="I90" s="8"/>
      <c r="J90" s="8" t="s">
        <v>11</v>
      </c>
      <c r="K90" s="8" t="s">
        <v>47</v>
      </c>
      <c r="L90" s="8"/>
      <c r="M90" s="4">
        <f t="shared" si="23"/>
        <v>5</v>
      </c>
    </row>
    <row r="91" spans="1:13" ht="15">
      <c r="A91" s="43" t="str">
        <f t="shared" si="22"/>
        <v>DO</v>
      </c>
      <c r="B91" s="44">
        <v>42810</v>
      </c>
      <c r="C91" s="45">
        <v>0.8333333333333334</v>
      </c>
      <c r="D91" s="43" t="s">
        <v>40</v>
      </c>
      <c r="E91" s="43" t="s">
        <v>54</v>
      </c>
      <c r="F91" s="43" t="s">
        <v>16</v>
      </c>
      <c r="G91" s="43">
        <v>4</v>
      </c>
      <c r="H91" s="43"/>
      <c r="I91" s="43" t="s">
        <v>42</v>
      </c>
      <c r="J91" s="43" t="s">
        <v>43</v>
      </c>
      <c r="K91" s="43"/>
      <c r="L91" s="8"/>
      <c r="M91" s="4">
        <f t="shared" si="23"/>
        <v>5</v>
      </c>
    </row>
    <row r="92" spans="1:13" ht="15">
      <c r="A92" s="43" t="str">
        <f t="shared" si="22"/>
        <v>DO</v>
      </c>
      <c r="B92" s="44">
        <v>42810</v>
      </c>
      <c r="C92" s="45"/>
      <c r="D92" s="43" t="s">
        <v>10</v>
      </c>
      <c r="E92" s="43" t="s">
        <v>87</v>
      </c>
      <c r="F92" s="43"/>
      <c r="G92" s="43"/>
      <c r="H92" s="43"/>
      <c r="I92" s="43"/>
      <c r="J92" s="43"/>
      <c r="K92" s="43" t="s">
        <v>10</v>
      </c>
      <c r="L92" s="23"/>
      <c r="M92" s="4">
        <f t="shared" si="23"/>
        <v>5</v>
      </c>
    </row>
    <row r="93" spans="1:13" ht="15">
      <c r="A93" s="5"/>
      <c r="B93" s="6"/>
      <c r="C93" s="7"/>
      <c r="D93" s="5"/>
      <c r="E93" s="5"/>
      <c r="F93" s="8"/>
      <c r="G93" s="8"/>
      <c r="H93" s="8"/>
      <c r="I93" s="8"/>
      <c r="J93" s="8"/>
      <c r="K93" s="8"/>
      <c r="L93" s="8"/>
      <c r="M93" s="4"/>
    </row>
    <row r="94" spans="1:13" ht="15">
      <c r="A94" s="5" t="str">
        <f aca="true" t="shared" si="24" ref="A94:A105">VLOOKUP(M94,$P$1:$Q$7,2,FALSE)</f>
        <v>MA</v>
      </c>
      <c r="B94" s="6">
        <v>42814</v>
      </c>
      <c r="C94" s="7">
        <v>0.8229166666666666</v>
      </c>
      <c r="D94" s="5" t="s">
        <v>58</v>
      </c>
      <c r="E94" s="5" t="s">
        <v>1</v>
      </c>
      <c r="F94" s="8" t="s">
        <v>3</v>
      </c>
      <c r="G94" s="8">
        <v>1</v>
      </c>
      <c r="H94" s="8"/>
      <c r="I94" s="8" t="s">
        <v>4</v>
      </c>
      <c r="J94" s="8" t="s">
        <v>5</v>
      </c>
      <c r="K94" s="8" t="s">
        <v>6</v>
      </c>
      <c r="L94" s="8"/>
      <c r="M94" s="4">
        <f aca="true" t="shared" si="25" ref="M94:M105">WEEKDAY(B94)</f>
        <v>2</v>
      </c>
    </row>
    <row r="95" spans="1:13" ht="15">
      <c r="A95" s="38" t="str">
        <f t="shared" si="24"/>
        <v>MA</v>
      </c>
      <c r="B95" s="39">
        <v>42814</v>
      </c>
      <c r="C95" s="40">
        <v>0.8333333333333334</v>
      </c>
      <c r="D95" s="38" t="s">
        <v>14</v>
      </c>
      <c r="E95" s="38" t="s">
        <v>67</v>
      </c>
      <c r="F95" s="38" t="s">
        <v>16</v>
      </c>
      <c r="G95" s="38">
        <v>5</v>
      </c>
      <c r="H95" s="38"/>
      <c r="I95" s="38" t="s">
        <v>17</v>
      </c>
      <c r="J95" s="38" t="s">
        <v>18</v>
      </c>
      <c r="K95" s="38"/>
      <c r="L95" s="10"/>
      <c r="M95" s="11">
        <f t="shared" si="25"/>
        <v>2</v>
      </c>
    </row>
    <row r="96" spans="1:13" ht="15">
      <c r="A96" s="38" t="str">
        <f t="shared" si="24"/>
        <v>MA</v>
      </c>
      <c r="B96" s="39">
        <v>42814</v>
      </c>
      <c r="C96" s="40">
        <v>0.8333333333333334</v>
      </c>
      <c r="D96" s="38" t="s">
        <v>26</v>
      </c>
      <c r="E96" s="38" t="s">
        <v>60</v>
      </c>
      <c r="F96" s="38" t="s">
        <v>16</v>
      </c>
      <c r="G96" s="38">
        <v>6</v>
      </c>
      <c r="H96" s="38"/>
      <c r="I96" s="38" t="s">
        <v>27</v>
      </c>
      <c r="J96" s="38" t="s">
        <v>28</v>
      </c>
      <c r="K96" s="38" t="s">
        <v>29</v>
      </c>
      <c r="L96" s="8"/>
      <c r="M96" s="4">
        <f t="shared" si="25"/>
        <v>2</v>
      </c>
    </row>
    <row r="97" spans="1:13" ht="15">
      <c r="A97" s="5" t="str">
        <f t="shared" si="24"/>
        <v>DI</v>
      </c>
      <c r="B97" s="6">
        <v>42815</v>
      </c>
      <c r="C97" s="7">
        <v>0.8333333333333334</v>
      </c>
      <c r="D97" s="5" t="s">
        <v>66</v>
      </c>
      <c r="E97" s="5" t="s">
        <v>40</v>
      </c>
      <c r="F97" s="8" t="s">
        <v>16</v>
      </c>
      <c r="G97" s="8">
        <v>4</v>
      </c>
      <c r="H97" s="8"/>
      <c r="I97" s="8" t="s">
        <v>42</v>
      </c>
      <c r="J97" s="8" t="s">
        <v>43</v>
      </c>
      <c r="K97" s="8"/>
      <c r="L97" s="9"/>
      <c r="M97" s="4">
        <f t="shared" si="25"/>
        <v>3</v>
      </c>
    </row>
    <row r="98" spans="1:13" ht="15">
      <c r="A98" s="5" t="str">
        <f t="shared" si="24"/>
        <v>DI</v>
      </c>
      <c r="B98" s="6">
        <v>42815</v>
      </c>
      <c r="C98" s="7">
        <v>0.84375</v>
      </c>
      <c r="D98" s="5" t="s">
        <v>61</v>
      </c>
      <c r="E98" s="5" t="s">
        <v>20</v>
      </c>
      <c r="F98" s="8" t="s">
        <v>16</v>
      </c>
      <c r="G98" s="8">
        <v>7</v>
      </c>
      <c r="H98" s="13"/>
      <c r="I98" s="8" t="s">
        <v>22</v>
      </c>
      <c r="J98" s="8" t="s">
        <v>23</v>
      </c>
      <c r="K98" s="13"/>
      <c r="L98" s="8"/>
      <c r="M98" s="4">
        <f t="shared" si="25"/>
        <v>3</v>
      </c>
    </row>
    <row r="99" spans="1:13" ht="15">
      <c r="A99" s="5" t="str">
        <f t="shared" si="24"/>
        <v>WO</v>
      </c>
      <c r="B99" s="6">
        <v>42816</v>
      </c>
      <c r="C99" s="7">
        <v>0.8333333333333334</v>
      </c>
      <c r="D99" s="5" t="s">
        <v>64</v>
      </c>
      <c r="E99" s="5" t="s">
        <v>38</v>
      </c>
      <c r="F99" s="8" t="s">
        <v>16</v>
      </c>
      <c r="G99" s="8">
        <v>2</v>
      </c>
      <c r="H99" s="8"/>
      <c r="I99" s="8"/>
      <c r="J99" s="8" t="s">
        <v>12</v>
      </c>
      <c r="K99" s="8" t="s">
        <v>6</v>
      </c>
      <c r="L99" s="8"/>
      <c r="M99" s="4">
        <f t="shared" si="25"/>
        <v>4</v>
      </c>
    </row>
    <row r="100" spans="1:13" ht="15">
      <c r="A100" s="5" t="str">
        <f t="shared" si="24"/>
        <v>DO</v>
      </c>
      <c r="B100" s="6">
        <v>42817</v>
      </c>
      <c r="C100" s="7">
        <v>0.8333333333333334</v>
      </c>
      <c r="D100" s="5" t="s">
        <v>59</v>
      </c>
      <c r="E100" s="5" t="s">
        <v>8</v>
      </c>
      <c r="F100" s="8" t="s">
        <v>3</v>
      </c>
      <c r="G100" s="8">
        <v>2</v>
      </c>
      <c r="H100" s="8"/>
      <c r="I100" s="8" t="s">
        <v>10</v>
      </c>
      <c r="J100" s="8" t="s">
        <v>11</v>
      </c>
      <c r="K100" s="8" t="s">
        <v>47</v>
      </c>
      <c r="L100" s="8"/>
      <c r="M100" s="4">
        <f t="shared" si="25"/>
        <v>5</v>
      </c>
    </row>
    <row r="101" spans="1:13" ht="15">
      <c r="A101" s="5" t="str">
        <f aca="true" t="shared" si="26" ref="A101">VLOOKUP(M101,$P$1:$Q$7,2,FALSE)</f>
        <v>DO</v>
      </c>
      <c r="B101" s="6">
        <v>42817</v>
      </c>
      <c r="C101" s="7">
        <v>0.84375</v>
      </c>
      <c r="D101" s="5" t="s">
        <v>84</v>
      </c>
      <c r="E101" s="5" t="s">
        <v>1</v>
      </c>
      <c r="F101" s="8" t="s">
        <v>3</v>
      </c>
      <c r="G101" s="8">
        <v>1</v>
      </c>
      <c r="H101" s="8"/>
      <c r="I101" s="8" t="s">
        <v>4</v>
      </c>
      <c r="J101" s="8" t="s">
        <v>5</v>
      </c>
      <c r="K101" s="8" t="s">
        <v>6</v>
      </c>
      <c r="L101" s="23">
        <v>42790</v>
      </c>
      <c r="M101" s="4">
        <f t="shared" si="25"/>
        <v>5</v>
      </c>
    </row>
    <row r="102" spans="1:13" ht="15">
      <c r="A102" s="43" t="str">
        <f t="shared" si="24"/>
        <v>DO</v>
      </c>
      <c r="B102" s="44">
        <v>42817</v>
      </c>
      <c r="C102" s="45">
        <v>0.8333333333333334</v>
      </c>
      <c r="D102" s="43" t="s">
        <v>31</v>
      </c>
      <c r="E102" s="43" t="s">
        <v>62</v>
      </c>
      <c r="F102" s="43" t="s">
        <v>3</v>
      </c>
      <c r="G102" s="43">
        <v>3</v>
      </c>
      <c r="H102" s="43"/>
      <c r="I102" s="43" t="s">
        <v>17</v>
      </c>
      <c r="J102" s="43" t="s">
        <v>23</v>
      </c>
      <c r="K102" s="43" t="s">
        <v>33</v>
      </c>
      <c r="L102" s="8"/>
      <c r="M102" s="4">
        <f t="shared" si="25"/>
        <v>5</v>
      </c>
    </row>
    <row r="103" spans="1:13" ht="15">
      <c r="A103" s="34" t="str">
        <f t="shared" si="24"/>
        <v>DO</v>
      </c>
      <c r="B103" s="49">
        <v>42817</v>
      </c>
      <c r="C103" s="50">
        <v>0.8333333333333334</v>
      </c>
      <c r="D103" s="34" t="s">
        <v>45</v>
      </c>
      <c r="E103" s="34" t="s">
        <v>65</v>
      </c>
      <c r="F103" s="34" t="s">
        <v>16</v>
      </c>
      <c r="G103" s="34">
        <v>3</v>
      </c>
      <c r="H103" s="34"/>
      <c r="I103" s="34"/>
      <c r="J103" s="34" t="s">
        <v>11</v>
      </c>
      <c r="K103" s="34" t="s">
        <v>47</v>
      </c>
      <c r="L103" s="44">
        <v>42838</v>
      </c>
      <c r="M103" s="4">
        <f t="shared" si="25"/>
        <v>5</v>
      </c>
    </row>
    <row r="104" spans="1:13" ht="15">
      <c r="A104" s="43" t="str">
        <f t="shared" si="24"/>
        <v>DO</v>
      </c>
      <c r="B104" s="44">
        <v>42817</v>
      </c>
      <c r="C104" s="45"/>
      <c r="D104" s="43" t="s">
        <v>37</v>
      </c>
      <c r="E104" s="43" t="s">
        <v>87</v>
      </c>
      <c r="F104" s="43"/>
      <c r="G104" s="43"/>
      <c r="H104" s="43"/>
      <c r="I104" s="43"/>
      <c r="J104" s="43"/>
      <c r="K104" s="43" t="s">
        <v>37</v>
      </c>
      <c r="L104" s="23"/>
      <c r="M104" s="4">
        <f t="shared" si="25"/>
        <v>5</v>
      </c>
    </row>
    <row r="105" spans="1:13" ht="15">
      <c r="A105" s="31" t="str">
        <f t="shared" si="24"/>
        <v>VR</v>
      </c>
      <c r="B105" s="49">
        <v>42818</v>
      </c>
      <c r="C105" s="33">
        <v>0.84375</v>
      </c>
      <c r="D105" s="31" t="s">
        <v>63</v>
      </c>
      <c r="E105" s="31" t="s">
        <v>35</v>
      </c>
      <c r="F105" s="34" t="s">
        <v>16</v>
      </c>
      <c r="G105" s="34">
        <v>1</v>
      </c>
      <c r="H105" s="34"/>
      <c r="I105" s="34" t="s">
        <v>4</v>
      </c>
      <c r="J105" s="34" t="s">
        <v>5</v>
      </c>
      <c r="K105" s="34" t="s">
        <v>37</v>
      </c>
      <c r="L105" s="6">
        <v>42837</v>
      </c>
      <c r="M105" s="4">
        <f t="shared" si="25"/>
        <v>6</v>
      </c>
    </row>
    <row r="106" spans="1:13" ht="15">
      <c r="A106" s="5"/>
      <c r="B106" s="12"/>
      <c r="C106" s="7"/>
      <c r="D106" s="5"/>
      <c r="E106" s="5"/>
      <c r="F106" s="8"/>
      <c r="G106" s="8"/>
      <c r="H106" s="13"/>
      <c r="I106" s="8"/>
      <c r="J106" s="8"/>
      <c r="K106" s="8"/>
      <c r="L106" s="8"/>
      <c r="M106" s="4"/>
    </row>
    <row r="107" spans="1:13" ht="15">
      <c r="A107" s="5" t="str">
        <f aca="true" t="shared" si="27" ref="A107:A117">VLOOKUP(M107,$P$1:$Q$7,2,FALSE)</f>
        <v>MA</v>
      </c>
      <c r="B107" s="6">
        <v>42821</v>
      </c>
      <c r="C107" s="7">
        <v>0.84375</v>
      </c>
      <c r="D107" s="5" t="s">
        <v>70</v>
      </c>
      <c r="E107" s="5" t="s">
        <v>14</v>
      </c>
      <c r="F107" s="8" t="s">
        <v>16</v>
      </c>
      <c r="G107" s="8">
        <v>5</v>
      </c>
      <c r="H107" s="13"/>
      <c r="I107" s="8" t="s">
        <v>17</v>
      </c>
      <c r="J107" s="8" t="s">
        <v>18</v>
      </c>
      <c r="K107" s="13"/>
      <c r="L107" s="8"/>
      <c r="M107" s="4">
        <f aca="true" t="shared" si="28" ref="M107:M117">WEEKDAY(B107)</f>
        <v>2</v>
      </c>
    </row>
    <row r="108" spans="1:13" ht="15">
      <c r="A108" s="38" t="str">
        <f t="shared" si="27"/>
        <v>MA</v>
      </c>
      <c r="B108" s="39">
        <v>42821</v>
      </c>
      <c r="C108" s="40">
        <v>0.8333333333333334</v>
      </c>
      <c r="D108" s="38" t="s">
        <v>26</v>
      </c>
      <c r="E108" s="38" t="s">
        <v>71</v>
      </c>
      <c r="F108" s="38" t="s">
        <v>16</v>
      </c>
      <c r="G108" s="38">
        <v>6</v>
      </c>
      <c r="H108" s="42"/>
      <c r="I108" s="38" t="s">
        <v>27</v>
      </c>
      <c r="J108" s="38" t="s">
        <v>28</v>
      </c>
      <c r="K108" s="38" t="s">
        <v>29</v>
      </c>
      <c r="L108" s="9"/>
      <c r="M108" s="4">
        <f t="shared" si="28"/>
        <v>2</v>
      </c>
    </row>
    <row r="109" spans="1:13" ht="15">
      <c r="A109" s="5" t="str">
        <f t="shared" si="27"/>
        <v>DI</v>
      </c>
      <c r="B109" s="6">
        <v>42822</v>
      </c>
      <c r="C109" s="7">
        <v>0.8333333333333334</v>
      </c>
      <c r="D109" s="5" t="s">
        <v>75</v>
      </c>
      <c r="E109" s="5" t="s">
        <v>38</v>
      </c>
      <c r="F109" s="8" t="s">
        <v>16</v>
      </c>
      <c r="G109" s="8">
        <v>2</v>
      </c>
      <c r="H109" s="8"/>
      <c r="I109" s="8"/>
      <c r="J109" s="8" t="s">
        <v>12</v>
      </c>
      <c r="K109" s="8" t="s">
        <v>6</v>
      </c>
      <c r="L109" s="8"/>
      <c r="M109" s="4">
        <f t="shared" si="28"/>
        <v>3</v>
      </c>
    </row>
    <row r="110" spans="1:13" ht="15">
      <c r="A110" s="5" t="str">
        <f t="shared" si="27"/>
        <v>WO</v>
      </c>
      <c r="B110" s="6">
        <v>42823</v>
      </c>
      <c r="C110" s="7">
        <v>0.8333333333333334</v>
      </c>
      <c r="D110" s="5" t="s">
        <v>74</v>
      </c>
      <c r="E110" s="5" t="s">
        <v>35</v>
      </c>
      <c r="F110" s="8" t="s">
        <v>16</v>
      </c>
      <c r="G110" s="8">
        <v>1</v>
      </c>
      <c r="H110" s="8"/>
      <c r="I110" s="8" t="s">
        <v>4</v>
      </c>
      <c r="J110" s="8" t="s">
        <v>5</v>
      </c>
      <c r="K110" s="8" t="s">
        <v>37</v>
      </c>
      <c r="L110" s="8"/>
      <c r="M110" s="4">
        <f t="shared" si="28"/>
        <v>4</v>
      </c>
    </row>
    <row r="111" spans="1:13" ht="15">
      <c r="A111" s="62" t="str">
        <f t="shared" si="27"/>
        <v>DO</v>
      </c>
      <c r="B111" s="51">
        <v>42824</v>
      </c>
      <c r="C111" s="63">
        <v>0.8333333333333334</v>
      </c>
      <c r="D111" s="62" t="s">
        <v>45</v>
      </c>
      <c r="E111" s="62" t="s">
        <v>77</v>
      </c>
      <c r="F111" s="62" t="s">
        <v>16</v>
      </c>
      <c r="G111" s="62">
        <v>3</v>
      </c>
      <c r="H111" s="62"/>
      <c r="I111" s="62" t="s">
        <v>53</v>
      </c>
      <c r="J111" s="62"/>
      <c r="K111" s="62" t="s">
        <v>47</v>
      </c>
      <c r="L111" s="44">
        <v>42835</v>
      </c>
      <c r="M111" s="4">
        <f t="shared" si="28"/>
        <v>5</v>
      </c>
    </row>
    <row r="112" spans="1:13" ht="15">
      <c r="A112" s="5" t="str">
        <f t="shared" si="27"/>
        <v>DO</v>
      </c>
      <c r="B112" s="6">
        <v>42824</v>
      </c>
      <c r="C112" s="7">
        <v>0.8333333333333334</v>
      </c>
      <c r="D112" s="5" t="s">
        <v>72</v>
      </c>
      <c r="E112" s="5" t="s">
        <v>20</v>
      </c>
      <c r="F112" s="8" t="s">
        <v>16</v>
      </c>
      <c r="G112" s="8">
        <v>7</v>
      </c>
      <c r="H112" s="8"/>
      <c r="I112" s="8" t="s">
        <v>22</v>
      </c>
      <c r="J112" s="8" t="s">
        <v>23</v>
      </c>
      <c r="K112" s="8"/>
      <c r="L112" s="9"/>
      <c r="M112" s="4">
        <f t="shared" si="28"/>
        <v>5</v>
      </c>
    </row>
    <row r="113" spans="1:13" ht="15">
      <c r="A113" s="43" t="str">
        <f t="shared" si="27"/>
        <v>DO</v>
      </c>
      <c r="B113" s="44">
        <v>42824</v>
      </c>
      <c r="C113" s="45"/>
      <c r="D113" s="43" t="s">
        <v>33</v>
      </c>
      <c r="E113" s="43" t="s">
        <v>87</v>
      </c>
      <c r="F113" s="43"/>
      <c r="G113" s="43"/>
      <c r="H113" s="43"/>
      <c r="I113" s="43"/>
      <c r="J113" s="43"/>
      <c r="K113" s="43" t="s">
        <v>33</v>
      </c>
      <c r="L113" s="23"/>
      <c r="M113" s="4">
        <f t="shared" si="28"/>
        <v>5</v>
      </c>
    </row>
    <row r="114" spans="1:13" ht="15">
      <c r="A114" s="5" t="str">
        <f t="shared" si="27"/>
        <v>VR</v>
      </c>
      <c r="B114" s="6">
        <v>42825</v>
      </c>
      <c r="C114" s="7">
        <v>0.8333333333333334</v>
      </c>
      <c r="D114" s="5" t="s">
        <v>68</v>
      </c>
      <c r="E114" s="5" t="s">
        <v>1</v>
      </c>
      <c r="F114" s="8" t="s">
        <v>3</v>
      </c>
      <c r="G114" s="8">
        <v>1</v>
      </c>
      <c r="H114" s="8"/>
      <c r="I114" s="8" t="s">
        <v>4</v>
      </c>
      <c r="J114" s="8" t="s">
        <v>5</v>
      </c>
      <c r="K114" s="8" t="s">
        <v>6</v>
      </c>
      <c r="L114" s="8"/>
      <c r="M114" s="4">
        <f t="shared" si="28"/>
        <v>6</v>
      </c>
    </row>
    <row r="115" spans="1:13" ht="15">
      <c r="A115" s="31" t="str">
        <f t="shared" si="27"/>
        <v>VR</v>
      </c>
      <c r="B115" s="32">
        <v>42825</v>
      </c>
      <c r="C115" s="33">
        <v>0.8333333333333334</v>
      </c>
      <c r="D115" s="31" t="s">
        <v>69</v>
      </c>
      <c r="E115" s="31" t="s">
        <v>8</v>
      </c>
      <c r="F115" s="34" t="s">
        <v>3</v>
      </c>
      <c r="G115" s="34">
        <v>2</v>
      </c>
      <c r="H115" s="34"/>
      <c r="I115" s="34" t="s">
        <v>10</v>
      </c>
      <c r="J115" s="34" t="s">
        <v>11</v>
      </c>
      <c r="K115" s="34" t="s">
        <v>47</v>
      </c>
      <c r="L115" s="6">
        <v>42839</v>
      </c>
      <c r="M115" s="4">
        <f t="shared" si="28"/>
        <v>6</v>
      </c>
    </row>
    <row r="116" spans="1:13" ht="15">
      <c r="A116" s="5" t="str">
        <f t="shared" si="27"/>
        <v>VR</v>
      </c>
      <c r="B116" s="6">
        <v>42825</v>
      </c>
      <c r="C116" s="7">
        <v>0.8333333333333334</v>
      </c>
      <c r="D116" s="5" t="s">
        <v>73</v>
      </c>
      <c r="E116" s="5" t="s">
        <v>31</v>
      </c>
      <c r="F116" s="8" t="s">
        <v>3</v>
      </c>
      <c r="G116" s="8">
        <v>3</v>
      </c>
      <c r="H116" s="8"/>
      <c r="I116" s="8" t="s">
        <v>17</v>
      </c>
      <c r="J116" s="8" t="s">
        <v>23</v>
      </c>
      <c r="K116" s="8" t="s">
        <v>33</v>
      </c>
      <c r="M116" s="4">
        <f t="shared" si="28"/>
        <v>6</v>
      </c>
    </row>
    <row r="117" spans="1:13" ht="15">
      <c r="A117" s="31" t="str">
        <f t="shared" si="27"/>
        <v>VR</v>
      </c>
      <c r="B117" s="32">
        <v>42825</v>
      </c>
      <c r="C117" s="33">
        <v>0.8333333333333334</v>
      </c>
      <c r="D117" s="31" t="s">
        <v>76</v>
      </c>
      <c r="E117" s="31" t="s">
        <v>40</v>
      </c>
      <c r="F117" s="34" t="s">
        <v>16</v>
      </c>
      <c r="G117" s="34">
        <v>4</v>
      </c>
      <c r="H117" s="34"/>
      <c r="I117" s="34" t="s">
        <v>42</v>
      </c>
      <c r="J117" s="34" t="s">
        <v>43</v>
      </c>
      <c r="K117" s="34"/>
      <c r="L117" s="8"/>
      <c r="M117" s="4">
        <f t="shared" si="28"/>
        <v>6</v>
      </c>
    </row>
    <row r="118" spans="1:13" ht="15">
      <c r="A118" s="5"/>
      <c r="B118" s="6"/>
      <c r="C118" s="7"/>
      <c r="D118" s="5"/>
      <c r="E118" s="5"/>
      <c r="F118" s="8"/>
      <c r="G118" s="8"/>
      <c r="H118" s="8"/>
      <c r="I118" s="8"/>
      <c r="J118" s="8"/>
      <c r="K118" s="8"/>
      <c r="L118" s="8"/>
      <c r="M118" s="4"/>
    </row>
    <row r="119" spans="1:13" ht="15">
      <c r="A119" s="38" t="str">
        <f aca="true" t="shared" si="29" ref="A119:A130">VLOOKUP(M119,$P$1:$Q$7,2,FALSE)</f>
        <v>MA</v>
      </c>
      <c r="B119" s="39">
        <v>42828</v>
      </c>
      <c r="C119" s="40">
        <v>0.8333333333333334</v>
      </c>
      <c r="D119" s="38" t="s">
        <v>1</v>
      </c>
      <c r="E119" s="38" t="s">
        <v>84</v>
      </c>
      <c r="F119" s="38" t="s">
        <v>3</v>
      </c>
      <c r="G119" s="38">
        <v>1</v>
      </c>
      <c r="H119" s="38"/>
      <c r="I119" s="38" t="s">
        <v>4</v>
      </c>
      <c r="J119" s="38" t="s">
        <v>5</v>
      </c>
      <c r="K119" s="38" t="s">
        <v>6</v>
      </c>
      <c r="L119" s="8"/>
      <c r="M119" s="4">
        <f aca="true" t="shared" si="30" ref="M119:M130">WEEKDAY(B119)</f>
        <v>2</v>
      </c>
    </row>
    <row r="120" spans="1:13" ht="15">
      <c r="A120" s="38" t="str">
        <f t="shared" si="29"/>
        <v>MA</v>
      </c>
      <c r="B120" s="39">
        <v>42828</v>
      </c>
      <c r="C120" s="40">
        <v>0.8333333333333334</v>
      </c>
      <c r="D120" s="38" t="s">
        <v>8</v>
      </c>
      <c r="E120" s="38" t="s">
        <v>70</v>
      </c>
      <c r="F120" s="38" t="s">
        <v>3</v>
      </c>
      <c r="G120" s="38">
        <v>2</v>
      </c>
      <c r="H120" s="38"/>
      <c r="I120" s="38" t="s">
        <v>10</v>
      </c>
      <c r="J120" s="38" t="s">
        <v>11</v>
      </c>
      <c r="K120" s="38" t="s">
        <v>47</v>
      </c>
      <c r="L120" s="8"/>
      <c r="M120" s="4">
        <f t="shared" si="30"/>
        <v>2</v>
      </c>
    </row>
    <row r="121" spans="1:13" ht="15">
      <c r="A121" s="5" t="str">
        <f t="shared" si="29"/>
        <v>MA</v>
      </c>
      <c r="B121" s="6">
        <v>42828</v>
      </c>
      <c r="C121" s="7">
        <v>0.8229166666666666</v>
      </c>
      <c r="D121" s="5" t="s">
        <v>79</v>
      </c>
      <c r="E121" s="5" t="s">
        <v>26</v>
      </c>
      <c r="F121" s="8" t="s">
        <v>16</v>
      </c>
      <c r="G121" s="8">
        <v>6</v>
      </c>
      <c r="H121" s="8"/>
      <c r="I121" s="8" t="s">
        <v>27</v>
      </c>
      <c r="J121" s="8" t="s">
        <v>28</v>
      </c>
      <c r="K121" s="8" t="s">
        <v>29</v>
      </c>
      <c r="L121" s="8"/>
      <c r="M121" s="4">
        <f t="shared" si="30"/>
        <v>2</v>
      </c>
    </row>
    <row r="122" spans="1:13" ht="15">
      <c r="A122" s="38" t="str">
        <f t="shared" si="29"/>
        <v>MA</v>
      </c>
      <c r="B122" s="39">
        <v>42828</v>
      </c>
      <c r="C122" s="40">
        <v>0.8333333333333334</v>
      </c>
      <c r="D122" s="38" t="s">
        <v>20</v>
      </c>
      <c r="E122" s="38" t="s">
        <v>80</v>
      </c>
      <c r="F122" s="38" t="s">
        <v>16</v>
      </c>
      <c r="G122" s="38">
        <v>7</v>
      </c>
      <c r="H122" s="38"/>
      <c r="I122" s="38" t="s">
        <v>22</v>
      </c>
      <c r="J122" s="38" t="s">
        <v>23</v>
      </c>
      <c r="K122" s="38"/>
      <c r="L122" s="8"/>
      <c r="M122" s="4">
        <f t="shared" si="30"/>
        <v>2</v>
      </c>
    </row>
    <row r="123" spans="1:13" ht="15">
      <c r="A123" s="5" t="str">
        <f t="shared" si="29"/>
        <v>DI</v>
      </c>
      <c r="B123" s="6">
        <v>42829</v>
      </c>
      <c r="C123" s="7">
        <v>0.8333333333333334</v>
      </c>
      <c r="D123" s="5" t="s">
        <v>78</v>
      </c>
      <c r="E123" s="5" t="s">
        <v>14</v>
      </c>
      <c r="F123" s="8" t="s">
        <v>16</v>
      </c>
      <c r="G123" s="8">
        <v>5</v>
      </c>
      <c r="H123" s="8"/>
      <c r="I123" s="8" t="s">
        <v>17</v>
      </c>
      <c r="J123" s="8" t="s">
        <v>18</v>
      </c>
      <c r="K123" s="8"/>
      <c r="L123" s="8"/>
      <c r="M123" s="4">
        <f t="shared" si="30"/>
        <v>3</v>
      </c>
    </row>
    <row r="124" spans="1:13" ht="15">
      <c r="A124" s="43" t="str">
        <f t="shared" si="29"/>
        <v>DO</v>
      </c>
      <c r="B124" s="44">
        <v>42831</v>
      </c>
      <c r="C124" s="45">
        <v>0.8333333333333334</v>
      </c>
      <c r="D124" s="43" t="s">
        <v>35</v>
      </c>
      <c r="E124" s="43" t="s">
        <v>82</v>
      </c>
      <c r="F124" s="43" t="s">
        <v>16</v>
      </c>
      <c r="G124" s="43">
        <v>1</v>
      </c>
      <c r="H124" s="43"/>
      <c r="I124" s="43" t="s">
        <v>4</v>
      </c>
      <c r="J124" s="43" t="s">
        <v>5</v>
      </c>
      <c r="K124" s="43" t="s">
        <v>37</v>
      </c>
      <c r="L124" s="8"/>
      <c r="M124" s="4">
        <f t="shared" si="30"/>
        <v>5</v>
      </c>
    </row>
    <row r="125" spans="1:13" ht="15">
      <c r="A125" s="43" t="str">
        <f t="shared" si="29"/>
        <v>DO</v>
      </c>
      <c r="B125" s="44">
        <v>42831</v>
      </c>
      <c r="C125" s="45">
        <v>0.8333333333333334</v>
      </c>
      <c r="D125" s="43" t="s">
        <v>38</v>
      </c>
      <c r="E125" s="43" t="s">
        <v>85</v>
      </c>
      <c r="F125" s="43" t="s">
        <v>16</v>
      </c>
      <c r="G125" s="43">
        <v>2</v>
      </c>
      <c r="H125" s="43"/>
      <c r="I125" s="43"/>
      <c r="J125" s="43" t="s">
        <v>12</v>
      </c>
      <c r="K125" s="43" t="s">
        <v>6</v>
      </c>
      <c r="L125" s="8"/>
      <c r="M125" s="4">
        <f t="shared" si="30"/>
        <v>5</v>
      </c>
    </row>
    <row r="126" spans="1:13" ht="15">
      <c r="A126" s="43" t="str">
        <f t="shared" si="29"/>
        <v>DO</v>
      </c>
      <c r="B126" s="44">
        <v>42831</v>
      </c>
      <c r="C126" s="45">
        <v>0.8333333333333334</v>
      </c>
      <c r="D126" s="43" t="s">
        <v>40</v>
      </c>
      <c r="E126" s="43" t="s">
        <v>86</v>
      </c>
      <c r="F126" s="43" t="s">
        <v>16</v>
      </c>
      <c r="G126" s="43">
        <v>4</v>
      </c>
      <c r="H126" s="43"/>
      <c r="I126" s="43" t="s">
        <v>42</v>
      </c>
      <c r="J126" s="43" t="s">
        <v>43</v>
      </c>
      <c r="K126" s="43"/>
      <c r="L126" s="8"/>
      <c r="M126" s="4">
        <f t="shared" si="30"/>
        <v>5</v>
      </c>
    </row>
    <row r="127" spans="1:13" ht="15">
      <c r="A127" s="43" t="str">
        <f t="shared" si="29"/>
        <v>DO</v>
      </c>
      <c r="B127" s="44">
        <v>42831</v>
      </c>
      <c r="C127" s="45"/>
      <c r="D127" s="43" t="s">
        <v>10</v>
      </c>
      <c r="E127" s="43" t="s">
        <v>87</v>
      </c>
      <c r="F127" s="43"/>
      <c r="G127" s="43"/>
      <c r="H127" s="43"/>
      <c r="I127" s="43" t="s">
        <v>10</v>
      </c>
      <c r="J127" s="43"/>
      <c r="K127" s="43"/>
      <c r="L127" s="23"/>
      <c r="M127" s="4">
        <f t="shared" si="30"/>
        <v>5</v>
      </c>
    </row>
    <row r="128" spans="1:13" ht="15">
      <c r="A128" s="5" t="str">
        <f t="shared" si="29"/>
        <v>DO</v>
      </c>
      <c r="B128" s="6">
        <v>42831</v>
      </c>
      <c r="C128" s="7">
        <v>0.8333333333333334</v>
      </c>
      <c r="D128" s="5" t="s">
        <v>32</v>
      </c>
      <c r="E128" s="5" t="s">
        <v>31</v>
      </c>
      <c r="F128" s="8" t="s">
        <v>3</v>
      </c>
      <c r="G128" s="8">
        <v>3</v>
      </c>
      <c r="H128" s="8"/>
      <c r="I128" s="8" t="s">
        <v>17</v>
      </c>
      <c r="J128" s="8" t="s">
        <v>23</v>
      </c>
      <c r="K128" s="8" t="s">
        <v>33</v>
      </c>
      <c r="L128" s="23">
        <v>42804</v>
      </c>
      <c r="M128" s="4">
        <f t="shared" si="30"/>
        <v>5</v>
      </c>
    </row>
    <row r="129" spans="1:13" ht="15">
      <c r="A129" s="5" t="str">
        <f t="shared" si="29"/>
        <v>VR</v>
      </c>
      <c r="B129" s="6">
        <v>42832</v>
      </c>
      <c r="C129" s="7">
        <v>0.8333333333333334</v>
      </c>
      <c r="D129" s="5" t="s">
        <v>81</v>
      </c>
      <c r="E129" s="5" t="s">
        <v>31</v>
      </c>
      <c r="F129" s="8" t="s">
        <v>3</v>
      </c>
      <c r="G129" s="8">
        <v>3</v>
      </c>
      <c r="H129" s="8"/>
      <c r="I129" s="8" t="s">
        <v>17</v>
      </c>
      <c r="J129" s="8" t="s">
        <v>23</v>
      </c>
      <c r="K129" s="8" t="s">
        <v>33</v>
      </c>
      <c r="L129" s="8"/>
      <c r="M129" s="4">
        <f t="shared" si="30"/>
        <v>6</v>
      </c>
    </row>
    <row r="130" spans="1:13" ht="15">
      <c r="A130" s="5" t="str">
        <f t="shared" si="29"/>
        <v>VR</v>
      </c>
      <c r="B130" s="6">
        <v>42832</v>
      </c>
      <c r="C130" s="7">
        <v>0.8333333333333334</v>
      </c>
      <c r="D130" s="5" t="s">
        <v>83</v>
      </c>
      <c r="E130" s="5" t="s">
        <v>45</v>
      </c>
      <c r="F130" s="8" t="s">
        <v>16</v>
      </c>
      <c r="G130" s="8">
        <v>3</v>
      </c>
      <c r="H130" s="8"/>
      <c r="I130" s="8" t="s">
        <v>53</v>
      </c>
      <c r="J130" s="8"/>
      <c r="K130" s="8" t="s">
        <v>47</v>
      </c>
      <c r="L130" s="9"/>
      <c r="M130" s="4">
        <f t="shared" si="30"/>
        <v>6</v>
      </c>
    </row>
    <row r="131" spans="1:13" ht="15">
      <c r="A131" s="5"/>
      <c r="B131" s="15"/>
      <c r="C131" s="16"/>
      <c r="F131" s="8"/>
      <c r="G131" s="8"/>
      <c r="H131" s="8"/>
      <c r="I131" s="8"/>
      <c r="J131" s="8"/>
      <c r="K131" s="8"/>
      <c r="L131" s="8"/>
      <c r="M131" s="4"/>
    </row>
    <row r="132" spans="1:13" ht="15">
      <c r="A132" s="43" t="str">
        <f aca="true" t="shared" si="31" ref="A132">VLOOKUP(M132,$P$1:$Q$7,2,FALSE)</f>
        <v>MA</v>
      </c>
      <c r="B132" s="44">
        <v>42835</v>
      </c>
      <c r="C132" s="45">
        <v>0.8333333333333334</v>
      </c>
      <c r="D132" s="43" t="s">
        <v>45</v>
      </c>
      <c r="E132" s="43" t="s">
        <v>77</v>
      </c>
      <c r="F132" s="43" t="s">
        <v>16</v>
      </c>
      <c r="G132" s="43">
        <v>3</v>
      </c>
      <c r="H132" s="43"/>
      <c r="I132" s="43" t="s">
        <v>53</v>
      </c>
      <c r="J132" s="43"/>
      <c r="K132" s="43" t="s">
        <v>47</v>
      </c>
      <c r="L132" s="51">
        <v>42824</v>
      </c>
      <c r="M132" s="4">
        <f aca="true" t="shared" si="32" ref="M132">WEEKDAY(B132)</f>
        <v>2</v>
      </c>
    </row>
    <row r="133" spans="1:13" ht="15">
      <c r="A133" s="5" t="str">
        <f>VLOOKUP(M133,$P$1:$Q$7,2,FALSE)</f>
        <v>WO</v>
      </c>
      <c r="B133" s="6">
        <v>42837</v>
      </c>
      <c r="C133" s="7">
        <v>0.84375</v>
      </c>
      <c r="D133" s="5" t="s">
        <v>63</v>
      </c>
      <c r="E133" s="5" t="s">
        <v>35</v>
      </c>
      <c r="F133" s="8" t="s">
        <v>16</v>
      </c>
      <c r="G133" s="8">
        <v>1</v>
      </c>
      <c r="H133" s="13"/>
      <c r="I133" s="8" t="s">
        <v>4</v>
      </c>
      <c r="J133" s="8" t="s">
        <v>5</v>
      </c>
      <c r="K133" s="8" t="s">
        <v>37</v>
      </c>
      <c r="L133" s="48">
        <v>42818</v>
      </c>
      <c r="M133" s="4">
        <f>WEEKDAY(B133)</f>
        <v>4</v>
      </c>
    </row>
    <row r="134" spans="1:13" ht="15">
      <c r="A134" s="43" t="str">
        <f aca="true" t="shared" si="33" ref="A134">VLOOKUP(M134,$P$1:$Q$7,2,FALSE)</f>
        <v>DO</v>
      </c>
      <c r="B134" s="44">
        <v>42838</v>
      </c>
      <c r="C134" s="45">
        <v>0.8333333333333334</v>
      </c>
      <c r="D134" s="43" t="s">
        <v>38</v>
      </c>
      <c r="E134" s="43" t="s">
        <v>50</v>
      </c>
      <c r="F134" s="43" t="s">
        <v>16</v>
      </c>
      <c r="G134" s="43">
        <v>2</v>
      </c>
      <c r="H134" s="43"/>
      <c r="I134" s="43"/>
      <c r="J134" s="43" t="s">
        <v>12</v>
      </c>
      <c r="K134" s="43" t="s">
        <v>6</v>
      </c>
      <c r="L134" s="51">
        <v>42810</v>
      </c>
      <c r="M134" s="4">
        <f aca="true" t="shared" si="34" ref="M134">WEEKDAY(B134)</f>
        <v>5</v>
      </c>
    </row>
    <row r="135" spans="1:13" ht="15">
      <c r="A135" s="43" t="str">
        <f aca="true" t="shared" si="35" ref="A135:A137">VLOOKUP(M135,$P$1:$Q$7,2,FALSE)</f>
        <v>DO</v>
      </c>
      <c r="B135" s="44">
        <v>42838</v>
      </c>
      <c r="C135" s="45">
        <v>0.8333333333333334</v>
      </c>
      <c r="D135" s="43" t="s">
        <v>45</v>
      </c>
      <c r="E135" s="43" t="s">
        <v>65</v>
      </c>
      <c r="F135" s="43" t="s">
        <v>16</v>
      </c>
      <c r="G135" s="43">
        <v>3</v>
      </c>
      <c r="H135" s="43"/>
      <c r="I135" s="43" t="s">
        <v>53</v>
      </c>
      <c r="J135" s="43" t="s">
        <v>11</v>
      </c>
      <c r="K135" s="43"/>
      <c r="L135" s="51">
        <v>42817</v>
      </c>
      <c r="M135" s="4">
        <f aca="true" t="shared" si="36" ref="M135:M137">WEEKDAY(B135)</f>
        <v>5</v>
      </c>
    </row>
    <row r="136" spans="1:13" ht="15">
      <c r="A136" s="43" t="str">
        <f t="shared" si="35"/>
        <v>DO</v>
      </c>
      <c r="B136" s="44">
        <v>42838</v>
      </c>
      <c r="C136" s="45"/>
      <c r="D136" s="43" t="s">
        <v>17</v>
      </c>
      <c r="E136" s="43" t="s">
        <v>87</v>
      </c>
      <c r="F136" s="43"/>
      <c r="G136" s="43"/>
      <c r="H136" s="43"/>
      <c r="I136" s="43"/>
      <c r="J136" s="43"/>
      <c r="K136" s="43" t="s">
        <v>17</v>
      </c>
      <c r="L136" s="23"/>
      <c r="M136" s="4">
        <f t="shared" si="36"/>
        <v>5</v>
      </c>
    </row>
    <row r="137" spans="1:13" ht="15">
      <c r="A137" s="5" t="str">
        <f t="shared" si="35"/>
        <v>VR</v>
      </c>
      <c r="B137" s="6">
        <v>42839</v>
      </c>
      <c r="C137" s="7">
        <v>0.8333333333333334</v>
      </c>
      <c r="D137" s="5" t="s">
        <v>69</v>
      </c>
      <c r="E137" s="5" t="s">
        <v>8</v>
      </c>
      <c r="F137" s="8" t="s">
        <v>3</v>
      </c>
      <c r="G137" s="8">
        <v>2</v>
      </c>
      <c r="H137" s="8"/>
      <c r="I137" s="8" t="s">
        <v>10</v>
      </c>
      <c r="J137" s="8" t="s">
        <v>11</v>
      </c>
      <c r="K137" s="8" t="s">
        <v>47</v>
      </c>
      <c r="L137" s="23">
        <v>42825</v>
      </c>
      <c r="M137" s="4">
        <f t="shared" si="36"/>
        <v>6</v>
      </c>
    </row>
    <row r="138" spans="1:13" ht="15">
      <c r="A138" s="5"/>
      <c r="B138" s="15"/>
      <c r="C138" s="16"/>
      <c r="F138" s="8"/>
      <c r="G138" s="14"/>
      <c r="H138" s="8"/>
      <c r="I138" s="8"/>
      <c r="J138" s="8"/>
      <c r="K138" s="8"/>
      <c r="L138" s="8"/>
      <c r="M138" s="4"/>
    </row>
    <row r="139" spans="1:13" ht="15">
      <c r="A139" s="5"/>
      <c r="B139" s="15"/>
      <c r="C139" s="16"/>
      <c r="F139" s="8"/>
      <c r="G139" s="14"/>
      <c r="H139" s="8"/>
      <c r="I139" s="8"/>
      <c r="J139" s="8"/>
      <c r="K139" s="8"/>
      <c r="L139" s="8"/>
      <c r="M139" s="4"/>
    </row>
    <row r="140" spans="1:13" ht="15">
      <c r="A140" s="5"/>
      <c r="B140" s="15"/>
      <c r="C140" s="16"/>
      <c r="F140" s="8"/>
      <c r="G140" s="8"/>
      <c r="H140" s="8"/>
      <c r="I140" s="8"/>
      <c r="J140" s="8"/>
      <c r="K140" s="8"/>
      <c r="L140" s="8"/>
      <c r="M140" s="4"/>
    </row>
    <row r="141" spans="1:13" ht="15">
      <c r="A141" s="5"/>
      <c r="B141" s="15"/>
      <c r="C141" s="16"/>
      <c r="F141" s="8"/>
      <c r="G141" s="14"/>
      <c r="H141" s="8"/>
      <c r="I141" s="8"/>
      <c r="J141" s="8"/>
      <c r="K141" s="8"/>
      <c r="L141" s="8"/>
      <c r="M141" s="4"/>
    </row>
    <row r="142" spans="1:13" ht="15">
      <c r="A142" s="5"/>
      <c r="B142" s="15"/>
      <c r="C142" s="16"/>
      <c r="F142" s="8"/>
      <c r="G142" s="14"/>
      <c r="H142" s="8"/>
      <c r="I142" s="8"/>
      <c r="J142" s="8"/>
      <c r="K142" s="5"/>
      <c r="L142" s="9"/>
      <c r="M142" s="4"/>
    </row>
    <row r="143" spans="1:13" ht="15">
      <c r="A143" s="5"/>
      <c r="B143" s="15"/>
      <c r="C143" s="16"/>
      <c r="F143" s="8"/>
      <c r="G143" s="14"/>
      <c r="H143" s="8"/>
      <c r="I143" s="8"/>
      <c r="J143" s="8"/>
      <c r="K143" s="8"/>
      <c r="L143" s="8"/>
      <c r="M143" s="4"/>
    </row>
    <row r="144" spans="1:13" ht="15">
      <c r="A144" s="5"/>
      <c r="B144" s="15"/>
      <c r="C144" s="16"/>
      <c r="F144" s="8"/>
      <c r="G144" s="8"/>
      <c r="H144" s="10"/>
      <c r="I144" s="8"/>
      <c r="J144" s="8"/>
      <c r="K144" s="8"/>
      <c r="L144" s="8"/>
      <c r="M144" s="4"/>
    </row>
    <row r="145" spans="1:13" ht="15">
      <c r="A145" s="5"/>
      <c r="B145" s="15"/>
      <c r="C145" s="16"/>
      <c r="F145" s="8"/>
      <c r="G145" s="14"/>
      <c r="H145" s="8"/>
      <c r="I145" s="8"/>
      <c r="J145" s="8"/>
      <c r="K145" s="8"/>
      <c r="L145" s="8"/>
      <c r="M145" s="4"/>
    </row>
    <row r="146" spans="1:13" ht="15">
      <c r="A146" s="5"/>
      <c r="B146" s="15"/>
      <c r="C146" s="16"/>
      <c r="F146" s="8"/>
      <c r="G146" s="14"/>
      <c r="H146" s="8"/>
      <c r="I146" s="8"/>
      <c r="J146" s="8"/>
      <c r="K146" s="8"/>
      <c r="L146" s="8"/>
      <c r="M146" s="4"/>
    </row>
    <row r="147" spans="2:13" ht="15">
      <c r="B147" s="15"/>
      <c r="C147" s="16"/>
      <c r="F147" s="8"/>
      <c r="G147" s="3"/>
      <c r="H147" s="3"/>
      <c r="I147" s="3"/>
      <c r="J147" s="3"/>
      <c r="K147" s="3"/>
      <c r="L147" s="3"/>
      <c r="M147" s="4"/>
    </row>
    <row r="148" spans="2:13" ht="15">
      <c r="B148" s="15"/>
      <c r="C148" s="16"/>
      <c r="F148" s="3"/>
      <c r="G148" s="17"/>
      <c r="H148" s="3"/>
      <c r="I148" s="3"/>
      <c r="J148" s="3"/>
      <c r="K148" s="3"/>
      <c r="L148" s="3"/>
      <c r="M148" s="4"/>
    </row>
    <row r="149" spans="2:13" ht="15">
      <c r="B149" s="15"/>
      <c r="C149" s="16"/>
      <c r="F149" s="3"/>
      <c r="G149" s="17"/>
      <c r="H149" s="3"/>
      <c r="I149" s="3"/>
      <c r="J149" s="3"/>
      <c r="K149" s="3"/>
      <c r="L149" s="3"/>
      <c r="M149" s="4"/>
    </row>
    <row r="150" spans="2:13" ht="15">
      <c r="B150" s="15"/>
      <c r="C150" s="16"/>
      <c r="F150" s="3"/>
      <c r="G150" s="3"/>
      <c r="H150" s="3"/>
      <c r="I150" s="3"/>
      <c r="J150" s="3"/>
      <c r="K150" s="3"/>
      <c r="L150" s="3"/>
      <c r="M150" s="4"/>
    </row>
    <row r="151" spans="2:13" ht="15">
      <c r="B151" s="15"/>
      <c r="C151" s="16"/>
      <c r="F151" s="3"/>
      <c r="G151" s="17"/>
      <c r="H151" s="3"/>
      <c r="I151" s="3"/>
      <c r="J151" s="3"/>
      <c r="K151" s="3"/>
      <c r="L151" s="3"/>
      <c r="M151" s="4"/>
    </row>
    <row r="152" spans="2:13" ht="15">
      <c r="B152" s="15"/>
      <c r="C152" s="16"/>
      <c r="F152" s="3"/>
      <c r="G152" s="17"/>
      <c r="H152" s="3"/>
      <c r="I152" s="3"/>
      <c r="J152" s="3"/>
      <c r="L152" s="18"/>
      <c r="M152" s="4"/>
    </row>
    <row r="153" spans="2:13" ht="15">
      <c r="B153" s="15"/>
      <c r="C153" s="16"/>
      <c r="F153" s="3"/>
      <c r="G153" s="3"/>
      <c r="H153" s="19"/>
      <c r="I153" s="3"/>
      <c r="J153" s="3"/>
      <c r="K153" s="3"/>
      <c r="L153" s="3"/>
      <c r="M153" s="4"/>
    </row>
    <row r="154" spans="2:13" ht="15">
      <c r="B154" s="15"/>
      <c r="C154" s="16"/>
      <c r="F154" s="3"/>
      <c r="G154" s="17"/>
      <c r="H154" s="3"/>
      <c r="I154" s="3"/>
      <c r="J154" s="3"/>
      <c r="K154" s="3"/>
      <c r="L154" s="3"/>
      <c r="M154" s="4"/>
    </row>
    <row r="155" spans="2:13" ht="15">
      <c r="B155" s="15"/>
      <c r="C155" s="16"/>
      <c r="F155" s="3"/>
      <c r="G155" s="17"/>
      <c r="H155" s="3"/>
      <c r="I155" s="3"/>
      <c r="J155" s="3"/>
      <c r="K155" s="3"/>
      <c r="L155" s="3"/>
      <c r="M155" s="4"/>
    </row>
    <row r="156" spans="2:13" ht="15">
      <c r="B156" s="1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4">
        <f aca="true" t="shared" si="37" ref="M156:M175">WEEKDAY(B156)</f>
        <v>7</v>
      </c>
    </row>
    <row r="157" spans="2:13" ht="15">
      <c r="B157" s="1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4">
        <f t="shared" si="37"/>
        <v>7</v>
      </c>
    </row>
    <row r="158" spans="2:13" ht="15">
      <c r="B158" s="1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4">
        <f t="shared" si="37"/>
        <v>7</v>
      </c>
    </row>
    <row r="159" spans="2:13" ht="15">
      <c r="B159" s="1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4">
        <f t="shared" si="37"/>
        <v>7</v>
      </c>
    </row>
    <row r="160" spans="2:13" ht="15">
      <c r="B160" s="1"/>
      <c r="C160" s="2"/>
      <c r="D160" s="3"/>
      <c r="E160" s="3"/>
      <c r="F160" s="3"/>
      <c r="G160" s="3"/>
      <c r="H160" s="3"/>
      <c r="I160" s="3"/>
      <c r="J160" s="3"/>
      <c r="K160" s="3"/>
      <c r="L160" s="18"/>
      <c r="M160" s="4">
        <f t="shared" si="37"/>
        <v>7</v>
      </c>
    </row>
    <row r="161" spans="2:13" ht="15">
      <c r="B161" s="1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4">
        <f t="shared" si="37"/>
        <v>7</v>
      </c>
    </row>
    <row r="162" spans="2:13" ht="15">
      <c r="B162" s="1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4">
        <f t="shared" si="37"/>
        <v>7</v>
      </c>
    </row>
    <row r="163" spans="2:13" ht="15">
      <c r="B163" s="1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4">
        <f t="shared" si="37"/>
        <v>7</v>
      </c>
    </row>
    <row r="164" spans="2:13" ht="15">
      <c r="B164" s="1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4">
        <f t="shared" si="37"/>
        <v>7</v>
      </c>
    </row>
    <row r="165" spans="2:13" ht="15">
      <c r="B165" s="1"/>
      <c r="C165" s="2"/>
      <c r="D165" s="3"/>
      <c r="E165" s="3"/>
      <c r="F165" s="3"/>
      <c r="G165" s="3"/>
      <c r="H165" s="3"/>
      <c r="I165" s="3"/>
      <c r="J165" s="3"/>
      <c r="K165" s="3"/>
      <c r="L165" s="18"/>
      <c r="M165" s="4">
        <f t="shared" si="37"/>
        <v>7</v>
      </c>
    </row>
    <row r="166" spans="2:13" ht="15">
      <c r="B166" s="1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4">
        <f t="shared" si="37"/>
        <v>7</v>
      </c>
    </row>
    <row r="167" spans="2:13" ht="15">
      <c r="B167" s="1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4">
        <f t="shared" si="37"/>
        <v>7</v>
      </c>
    </row>
    <row r="168" spans="2:13" ht="15">
      <c r="B168" s="1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4">
        <f t="shared" si="37"/>
        <v>7</v>
      </c>
    </row>
    <row r="169" spans="2:13" ht="15">
      <c r="B169" s="1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4">
        <f t="shared" si="37"/>
        <v>7</v>
      </c>
    </row>
    <row r="170" spans="2:13" ht="15">
      <c r="B170" s="1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4">
        <f t="shared" si="37"/>
        <v>7</v>
      </c>
    </row>
    <row r="171" spans="2:13" ht="15">
      <c r="B171" s="1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4">
        <f t="shared" si="37"/>
        <v>7</v>
      </c>
    </row>
    <row r="172" spans="2:13" ht="15">
      <c r="B172" s="1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4">
        <f t="shared" si="37"/>
        <v>7</v>
      </c>
    </row>
    <row r="173" spans="2:13" ht="15">
      <c r="B173" s="1"/>
      <c r="C173" s="2"/>
      <c r="D173" s="3"/>
      <c r="E173" s="3"/>
      <c r="F173" s="3"/>
      <c r="G173" s="3"/>
      <c r="H173" s="3"/>
      <c r="I173" s="3"/>
      <c r="J173" s="3"/>
      <c r="K173" s="3"/>
      <c r="L173" s="18"/>
      <c r="M173" s="4">
        <f t="shared" si="37"/>
        <v>7</v>
      </c>
    </row>
    <row r="174" spans="2:13" ht="15">
      <c r="B174" s="1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4">
        <f t="shared" si="37"/>
        <v>7</v>
      </c>
    </row>
    <row r="175" spans="2:13" ht="15">
      <c r="B175" s="1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4">
        <f t="shared" si="37"/>
        <v>7</v>
      </c>
    </row>
    <row r="176" spans="2:13" ht="1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1"/>
      <c r="M176" s="4"/>
    </row>
    <row r="177" spans="2:13" ht="1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4"/>
    </row>
    <row r="178" spans="2:13" ht="1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4"/>
    </row>
    <row r="179" spans="2:13" ht="1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4"/>
    </row>
    <row r="180" spans="2:13" ht="1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4"/>
    </row>
    <row r="182" ht="15">
      <c r="M182" s="22"/>
    </row>
    <row r="183" ht="15">
      <c r="M183" s="22"/>
    </row>
    <row r="184" ht="15">
      <c r="M184" s="22"/>
    </row>
    <row r="185" ht="15">
      <c r="M185" s="22"/>
    </row>
  </sheetData>
  <autoFilter ref="B1:M175"/>
  <printOptions gridLines="1"/>
  <pageMargins left="0.5118110236220472" right="0.5118110236220472" top="0.15748031496062992" bottom="0.35433070866141736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dcterms:created xsi:type="dcterms:W3CDTF">2017-01-13T21:54:22Z</dcterms:created>
  <dcterms:modified xsi:type="dcterms:W3CDTF">2017-03-31T17:54:47Z</dcterms:modified>
  <cp:category/>
  <cp:version/>
  <cp:contentType/>
  <cp:contentStatus/>
</cp:coreProperties>
</file>